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eza\OneDrive\Escritorio\Mono\2025\Fechitri 2025\Selectivo 2025\"/>
    </mc:Choice>
  </mc:AlternateContent>
  <xr:revisionPtr revIDLastSave="0" documentId="13_ncr:1_{E00A71B6-838A-4A37-B175-7EA15825B22E}" xr6:coauthVersionLast="47" xr6:coauthVersionMax="47" xr10:uidLastSave="{00000000-0000-0000-0000-000000000000}"/>
  <bookViews>
    <workbookView xWindow="-110" yWindow="-110" windowWidth="19420" windowHeight="10300" activeTab="2" xr2:uid="{BA9FACA7-7741-49BA-B4FF-9928521DB6B4}"/>
  </bookViews>
  <sheets>
    <sheet name="Junior  Varones" sheetId="1" r:id="rId1"/>
    <sheet name="Junior  Damas" sheetId="5" r:id="rId2"/>
    <sheet name="Youth Damas y varones" sheetId="7" r:id="rId3"/>
  </sheets>
  <definedNames>
    <definedName name="_xlnm.Print_Area" localSheetId="0">'Junior  Damas'!$A$1:$R$36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" i="7" l="1"/>
  <c r="R24" i="7"/>
  <c r="R23" i="7"/>
  <c r="R22" i="7"/>
  <c r="R21" i="7"/>
  <c r="R20" i="7"/>
  <c r="R14" i="7"/>
  <c r="R13" i="7"/>
  <c r="R12" i="7"/>
  <c r="R11" i="7"/>
  <c r="R10" i="7"/>
  <c r="R9" i="7"/>
  <c r="R8" i="7"/>
  <c r="R7" i="7"/>
  <c r="R6" i="7"/>
  <c r="R4" i="7"/>
  <c r="R5" i="7"/>
  <c r="R32" i="5"/>
  <c r="R31" i="5"/>
  <c r="R30" i="5"/>
  <c r="R29" i="5"/>
  <c r="R28" i="5"/>
  <c r="R27" i="5"/>
  <c r="R26" i="5"/>
  <c r="R25" i="5"/>
  <c r="R23" i="5"/>
  <c r="R24" i="5"/>
  <c r="R21" i="5"/>
  <c r="R22" i="5"/>
  <c r="R20" i="5"/>
  <c r="R11" i="5"/>
  <c r="R10" i="5"/>
  <c r="R9" i="5"/>
  <c r="R8" i="5"/>
  <c r="R7" i="5"/>
  <c r="R6" i="5"/>
  <c r="R5" i="5"/>
  <c r="R4" i="5"/>
  <c r="R26" i="1"/>
  <c r="R38" i="1"/>
  <c r="R37" i="1"/>
  <c r="R36" i="1"/>
  <c r="R35" i="1"/>
  <c r="R34" i="1"/>
  <c r="R33" i="1"/>
  <c r="R32" i="1"/>
  <c r="R31" i="1"/>
  <c r="R30" i="1"/>
  <c r="R29" i="1"/>
  <c r="R28" i="1"/>
  <c r="R27" i="1"/>
  <c r="R24" i="1"/>
  <c r="R25" i="1"/>
  <c r="R23" i="1"/>
  <c r="R20" i="1"/>
  <c r="R21" i="1"/>
  <c r="R22" i="1"/>
  <c r="R14" i="1"/>
  <c r="R13" i="1"/>
  <c r="R6" i="1"/>
  <c r="R12" i="1"/>
  <c r="R11" i="1"/>
  <c r="R10" i="1"/>
  <c r="R9" i="1"/>
  <c r="R8" i="1"/>
  <c r="R7" i="1"/>
  <c r="R4" i="1"/>
  <c r="R5" i="1"/>
</calcChain>
</file>

<file path=xl/sharedStrings.xml><?xml version="1.0" encoding="utf-8"?>
<sst xmlns="http://schemas.openxmlformats.org/spreadsheetml/2006/main" count="393" uniqueCount="194">
  <si>
    <t>POS</t>
  </si>
  <si>
    <t>NAME</t>
  </si>
  <si>
    <t>M</t>
  </si>
  <si>
    <t>F</t>
  </si>
  <si>
    <t>Genero</t>
  </si>
  <si>
    <t xml:space="preserve">Año </t>
  </si>
  <si>
    <t>Total</t>
  </si>
  <si>
    <t>Se considera puntaje de Campeonato continental junior WT y una reducción del 7,5% por pocisión y entrada del 8% ganador</t>
  </si>
  <si>
    <t>Viña del Mar</t>
  </si>
  <si>
    <t>Parque Familia</t>
  </si>
  <si>
    <t>Puntajes</t>
  </si>
  <si>
    <t>Benjamin Espinoza Fuentes</t>
  </si>
  <si>
    <t>Nicholas Miller Herrera</t>
  </si>
  <si>
    <t>Porcentaje Viña del Mar</t>
  </si>
  <si>
    <t>Tiempo Final P. Familia</t>
  </si>
  <si>
    <t>Porcentaje P. Familia</t>
  </si>
  <si>
    <t>Tiempo Final Viña del Mar</t>
  </si>
  <si>
    <t>RANKING SELECTIVO JUNIOR A (2006-2007) Masculino</t>
  </si>
  <si>
    <t>Sebastian Zurob Assadi</t>
  </si>
  <si>
    <t>50:45</t>
  </si>
  <si>
    <t xml:space="preserve"> RodrigoTorres Aliaga</t>
  </si>
  <si>
    <t>55:09</t>
  </si>
  <si>
    <t>Ignacio Flores Arana</t>
  </si>
  <si>
    <t>50:59</t>
  </si>
  <si>
    <t>53:39</t>
  </si>
  <si>
    <t>56:14</t>
  </si>
  <si>
    <t>Benjamin Díaz-Valdés Cornejo</t>
  </si>
  <si>
    <t>57:22</t>
  </si>
  <si>
    <t>Clemente Garcia-Huidobro Reidel</t>
  </si>
  <si>
    <t>58:26</t>
  </si>
  <si>
    <t>1:01:34</t>
  </si>
  <si>
    <t>Pucon</t>
  </si>
  <si>
    <t>Tiempo Final Pucon</t>
  </si>
  <si>
    <t>Se considera puntaje de Campeonato continental junior WT y una reducción del 7,5% por posición y entrada del 8% ganador</t>
  </si>
  <si>
    <t>RANKING SELECTIVO JUNIOR B (2008-2009) Masculino</t>
  </si>
  <si>
    <t>Mateo Silva González</t>
  </si>
  <si>
    <t>53:30</t>
  </si>
  <si>
    <t>Raimundo San Martin Naranjo</t>
  </si>
  <si>
    <t>53:35</t>
  </si>
  <si>
    <t>Sergio Maza Krause</t>
  </si>
  <si>
    <t>54:21</t>
  </si>
  <si>
    <t>Juan Aristizabal Ortiz</t>
  </si>
  <si>
    <t>55:23</t>
  </si>
  <si>
    <t>Maximo Bobadilla Callegari</t>
  </si>
  <si>
    <t>56:44</t>
  </si>
  <si>
    <t>Enrique Pau Urrutia</t>
  </si>
  <si>
    <t>56:57</t>
  </si>
  <si>
    <t>Gaspar Besoain Reyes</t>
  </si>
  <si>
    <t>58:38</t>
  </si>
  <si>
    <t>Emilio Hernandez Cerna</t>
  </si>
  <si>
    <t>1:00:15</t>
  </si>
  <si>
    <t>Gaspar Roman Pavez</t>
  </si>
  <si>
    <t>1:00:34</t>
  </si>
  <si>
    <t>Gael Gonzalez Vasquez</t>
  </si>
  <si>
    <t>1:01:18</t>
  </si>
  <si>
    <t>Matias Ramirez Jara</t>
  </si>
  <si>
    <t>1:02:10</t>
  </si>
  <si>
    <t>Gregorio Garcia-Huidobro Reidel</t>
  </si>
  <si>
    <t>1:02:35</t>
  </si>
  <si>
    <t>Amaro Medina Henriquez</t>
  </si>
  <si>
    <t>1:08:22</t>
  </si>
  <si>
    <t>RANKING SELECTIVO JUNIOR A (2006-2007) Femenino</t>
  </si>
  <si>
    <t>RANKING SELECTIVO JUNIOR B (2008-2009) Femenino</t>
  </si>
  <si>
    <t>1:05:25</t>
  </si>
  <si>
    <t>1:07:26</t>
  </si>
  <si>
    <t>1:08:21</t>
  </si>
  <si>
    <t>1:09:03</t>
  </si>
  <si>
    <t>1:09:10</t>
  </si>
  <si>
    <t>1:09:50</t>
  </si>
  <si>
    <t>1:09:56</t>
  </si>
  <si>
    <t>1:10:36</t>
  </si>
  <si>
    <t>1:13:57</t>
  </si>
  <si>
    <t>1:00:26</t>
  </si>
  <si>
    <t>1:08:36</t>
  </si>
  <si>
    <t>Emilia Dabadie Zambrano</t>
  </si>
  <si>
    <t>Francisca Espinoza Pereira</t>
  </si>
  <si>
    <t>Pascalle Ahumada Inostroza</t>
  </si>
  <si>
    <t>Catalina Oyaneder Arroyo</t>
  </si>
  <si>
    <t>Francisca Jara Galindo</t>
  </si>
  <si>
    <t>Maria Urrutia Cifuentes</t>
  </si>
  <si>
    <t>Tamara Esperguel Alvarado</t>
  </si>
  <si>
    <t>Rafaela Duran Schade</t>
  </si>
  <si>
    <t>Martina Baez Salazar</t>
  </si>
  <si>
    <t>Sol Ottenhsimer Schreiber</t>
  </si>
  <si>
    <t>Josefina Quezada Quezada</t>
  </si>
  <si>
    <t>Porcentaje Pucon</t>
  </si>
  <si>
    <t>Sebastian Lara Zuñiga</t>
  </si>
  <si>
    <t>1:07:32</t>
  </si>
  <si>
    <t>1:09:20</t>
  </si>
  <si>
    <t>1:10:57</t>
  </si>
  <si>
    <t>1:12:00</t>
  </si>
  <si>
    <t>1:12:47</t>
  </si>
  <si>
    <t>1:13:37</t>
  </si>
  <si>
    <t>1:14:25</t>
  </si>
  <si>
    <t>1:16:40</t>
  </si>
  <si>
    <t>1:17:31</t>
  </si>
  <si>
    <t>1:17:43</t>
  </si>
  <si>
    <t>1:27:13</t>
  </si>
  <si>
    <t>1:28:32</t>
  </si>
  <si>
    <t>53:54</t>
  </si>
  <si>
    <t>54:04</t>
  </si>
  <si>
    <t>54:48</t>
  </si>
  <si>
    <t>58:19</t>
  </si>
  <si>
    <t>59:09</t>
  </si>
  <si>
    <t>59:16</t>
  </si>
  <si>
    <t>59:23</t>
  </si>
  <si>
    <t>59:26</t>
  </si>
  <si>
    <t>59:43</t>
  </si>
  <si>
    <t>59:45</t>
  </si>
  <si>
    <t>1:00:42</t>
  </si>
  <si>
    <t>1:01:22</t>
  </si>
  <si>
    <t>1:02:17</t>
  </si>
  <si>
    <t>1:04:34</t>
  </si>
  <si>
    <t>1:04:35</t>
  </si>
  <si>
    <t>1:05:39</t>
  </si>
  <si>
    <t>1:06:42</t>
  </si>
  <si>
    <t>1:06:43</t>
  </si>
  <si>
    <t>1:07:54</t>
  </si>
  <si>
    <t>1:08:30</t>
  </si>
  <si>
    <t>1:09:52</t>
  </si>
  <si>
    <t>1:11:11</t>
  </si>
  <si>
    <t>1:13:03</t>
  </si>
  <si>
    <t>1:14:17</t>
  </si>
  <si>
    <t>1:16:03</t>
  </si>
  <si>
    <t>Posicion Competencia</t>
  </si>
  <si>
    <t>Posicion competencia</t>
  </si>
  <si>
    <t>Daniel Ubilla Sababa</t>
  </si>
  <si>
    <t>Jaime Opazo Araya</t>
  </si>
  <si>
    <t>Camilo Chavez Caro</t>
  </si>
  <si>
    <t>POS GENERAL</t>
  </si>
  <si>
    <t>Matthew Leatherbee Michael</t>
  </si>
  <si>
    <t>Gaspar Reyes-Escatell Araya</t>
  </si>
  <si>
    <t>Diego Holloway Silva</t>
  </si>
  <si>
    <t>Gaston Tirado Tirado</t>
  </si>
  <si>
    <t>Josue Berguño Romero</t>
  </si>
  <si>
    <t>Vicente Toro Sepulveda</t>
  </si>
  <si>
    <t>Tiempo de corto 8% 54:49</t>
  </si>
  <si>
    <t>dentro 8%</t>
  </si>
  <si>
    <t>Tiempo de corto 8% 58:25</t>
  </si>
  <si>
    <t xml:space="preserve">Tiempo de corto 8% </t>
  </si>
  <si>
    <t>Tiempo de corto 8% 57:46</t>
  </si>
  <si>
    <t>Tiempo de corto 8% 01:02:58</t>
  </si>
  <si>
    <t>dentro del 8%</t>
  </si>
  <si>
    <t>Sofia Cardoch Vergara</t>
  </si>
  <si>
    <t>Tiempo de corto 8% 01:05:16</t>
  </si>
  <si>
    <t>Tiempo de corto 8% 01:09:29</t>
  </si>
  <si>
    <t>Posicion competenia</t>
  </si>
  <si>
    <t>Emilia Guzman Gomez</t>
  </si>
  <si>
    <t>Catalina Rojas Barahona</t>
  </si>
  <si>
    <t>Tiempo de corto 8% 01:13:45</t>
  </si>
  <si>
    <t>Tiempo de corto 8% 01:18:36</t>
  </si>
  <si>
    <t>RANKING SELECTIVO YOUTH (2010) Masculino</t>
  </si>
  <si>
    <t>RANKING SELECTIVO YOUTH (2010) Femenino</t>
  </si>
  <si>
    <t>39:08</t>
  </si>
  <si>
    <t>41:34</t>
  </si>
  <si>
    <t>42:17</t>
  </si>
  <si>
    <t>42:45</t>
  </si>
  <si>
    <t>36:21</t>
  </si>
  <si>
    <t>37:32</t>
  </si>
  <si>
    <t>38:38</t>
  </si>
  <si>
    <t>39:02</t>
  </si>
  <si>
    <t>39:06</t>
  </si>
  <si>
    <t>40:01</t>
  </si>
  <si>
    <t>40:55</t>
  </si>
  <si>
    <t>41:32</t>
  </si>
  <si>
    <t>Julieta Waltemath Olivares</t>
  </si>
  <si>
    <t>Carla-Elena Cabrera Chamorro</t>
  </si>
  <si>
    <t>Cristal Olmos Urbina</t>
  </si>
  <si>
    <t>Bianca Sofía Llopis Favre</t>
  </si>
  <si>
    <t>Jose Tomas Valli Madain</t>
  </si>
  <si>
    <t>Agustin Parada Segura</t>
  </si>
  <si>
    <t>Mateo Godoy Pauner</t>
  </si>
  <si>
    <t>Juan Pablo Rubio Acevedo</t>
  </si>
  <si>
    <t>Cristobal Rubio Acevedo</t>
  </si>
  <si>
    <t>Nicolás Daniel Muñoz Vargas</t>
  </si>
  <si>
    <t>Adolfo Vallejos Moral</t>
  </si>
  <si>
    <t>Lucio Vidal Menares</t>
  </si>
  <si>
    <t>42:40</t>
  </si>
  <si>
    <t>43:05</t>
  </si>
  <si>
    <t>43:14</t>
  </si>
  <si>
    <t>47:57</t>
  </si>
  <si>
    <t>35:35</t>
  </si>
  <si>
    <t>35:41</t>
  </si>
  <si>
    <t>35:43</t>
  </si>
  <si>
    <t>39:41</t>
  </si>
  <si>
    <t>40:56</t>
  </si>
  <si>
    <t>41:52</t>
  </si>
  <si>
    <t>Julieta Manzano Raby</t>
  </si>
  <si>
    <t>Rocio Opazo Salas</t>
  </si>
  <si>
    <t>entra 8%</t>
  </si>
  <si>
    <t>Tiempo de corto 8% 39:15</t>
  </si>
  <si>
    <t>Tiempo de corto 8% 38:26</t>
  </si>
  <si>
    <t>Tiempo de corto 8% 42:18</t>
  </si>
  <si>
    <t>Tiempo de corto 8% 42:15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</si>
</sst>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Pts&quot;"/>
    <numFmt numFmtId="165" formatCode="0&quot; pts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141B1B"/>
      <name val="Arial"/>
      <family val="2"/>
    </font>
    <font>
      <sz val="8"/>
      <color rgb="FF7C7C7C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1"/>
      <color rgb="FF191F20"/>
      <name val="Helvetica"/>
    </font>
    <font>
      <sz val="8"/>
      <color rgb="FF374151"/>
      <name val="Segoe UI"/>
      <family val="2"/>
    </font>
    <font>
      <b/>
      <sz val="8"/>
      <color rgb="FF141B1B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E5E5E5"/>
      </top>
      <bottom style="medium">
        <color rgb="FFDDDDDD"/>
      </bottom>
      <diagonal/>
    </border>
    <border>
      <left/>
      <right/>
      <top style="medium">
        <color rgb="FFDDDDDD"/>
      </top>
      <bottom/>
      <diagonal/>
    </border>
    <border>
      <left/>
      <right/>
      <top style="medium">
        <color rgb="FFDDDDDD"/>
      </top>
      <bottom style="medium">
        <color rgb="FFE5E5E5"/>
      </bottom>
      <diagonal/>
    </border>
    <border>
      <left/>
      <right/>
      <top/>
      <bottom style="medium">
        <color rgb="FFE5E5E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Protection="0">
      <alignment horizontal="center" vertical="center" wrapText="1"/>
    </xf>
  </cellStyleXfs>
  <cellXfs count="74">
    <xf numFmtId="0" fontId="0" fillId="0" borderId="0" xfId="0"/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6" borderId="0" xfId="0" applyFill="1"/>
    <xf numFmtId="0" fontId="0" fillId="6" borderId="0" xfId="0" applyFill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165" fontId="6" fillId="0" borderId="0" xfId="0" applyNumberFormat="1" applyFont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21" fontId="3" fillId="3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6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9" fontId="3" fillId="3" borderId="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indent="1"/>
    </xf>
    <xf numFmtId="0" fontId="2" fillId="7" borderId="1" xfId="0" applyFont="1" applyFill="1" applyBorder="1" applyAlignment="1">
      <alignment horizontal="center" vertical="center" wrapText="1"/>
    </xf>
    <xf numFmtId="49" fontId="3" fillId="7" borderId="2" xfId="0" applyNumberFormat="1" applyFont="1" applyFill="1" applyBorder="1" applyAlignment="1">
      <alignment horizontal="center" vertical="center" wrapText="1"/>
    </xf>
    <xf numFmtId="9" fontId="3" fillId="7" borderId="2" xfId="0" applyNumberFormat="1" applyFont="1" applyFill="1" applyBorder="1" applyAlignment="1">
      <alignment horizontal="center" vertical="center" wrapText="1"/>
    </xf>
    <xf numFmtId="21" fontId="3" fillId="7" borderId="2" xfId="0" applyNumberFormat="1" applyFont="1" applyFill="1" applyBorder="1" applyAlignment="1">
      <alignment horizontal="center" vertical="center" wrapText="1"/>
    </xf>
    <xf numFmtId="9" fontId="8" fillId="7" borderId="2" xfId="0" applyNumberFormat="1" applyFont="1" applyFill="1" applyBorder="1" applyAlignment="1">
      <alignment horizontal="center" vertical="center" wrapText="1"/>
    </xf>
    <xf numFmtId="21" fontId="8" fillId="7" borderId="2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9" fontId="6" fillId="7" borderId="2" xfId="0" applyNumberFormat="1" applyFont="1" applyFill="1" applyBorder="1" applyAlignment="1">
      <alignment horizontal="center" vertical="center" wrapText="1"/>
    </xf>
    <xf numFmtId="21" fontId="6" fillId="7" borderId="3" xfId="0" applyNumberFormat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49" fontId="6" fillId="7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9" fontId="6" fillId="8" borderId="2" xfId="0" applyNumberFormat="1" applyFont="1" applyFill="1" applyBorder="1" applyAlignment="1">
      <alignment horizontal="center" vertical="center" wrapText="1"/>
    </xf>
    <xf numFmtId="21" fontId="8" fillId="8" borderId="2" xfId="0" applyNumberFormat="1" applyFont="1" applyFill="1" applyBorder="1" applyAlignment="1">
      <alignment horizontal="center" vertical="center" wrapText="1"/>
    </xf>
    <xf numFmtId="9" fontId="8" fillId="8" borderId="2" xfId="0" applyNumberFormat="1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21" fontId="3" fillId="8" borderId="2" xfId="0" applyNumberFormat="1" applyFont="1" applyFill="1" applyBorder="1" applyAlignment="1">
      <alignment horizontal="center" vertical="center" wrapText="1"/>
    </xf>
    <xf numFmtId="9" fontId="3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21" fontId="6" fillId="7" borderId="2" xfId="0" applyNumberFormat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9" fontId="7" fillId="7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9" fontId="11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9" fontId="7" fillId="3" borderId="2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/>
    </xf>
    <xf numFmtId="0" fontId="3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21" fontId="6" fillId="8" borderId="2" xfId="0" applyNumberFormat="1" applyFont="1" applyFill="1" applyBorder="1" applyAlignment="1">
      <alignment horizontal="center" vertical="center" wrapText="1"/>
    </xf>
    <xf numFmtId="9" fontId="3" fillId="3" borderId="3" xfId="0" applyNumberFormat="1" applyFont="1" applyFill="1" applyBorder="1" applyAlignment="1">
      <alignment horizontal="center" vertical="center" wrapText="1"/>
    </xf>
    <xf numFmtId="49" fontId="6" fillId="7" borderId="3" xfId="0" applyNumberFormat="1" applyFont="1" applyFill="1" applyBorder="1" applyAlignment="1">
      <alignment horizontal="center" vertical="center" wrapText="1"/>
    </xf>
    <xf numFmtId="9" fontId="6" fillId="7" borderId="3" xfId="0" applyNumberFormat="1" applyFont="1" applyFill="1" applyBorder="1" applyAlignment="1">
      <alignment horizontal="center" vertical="center" wrapText="1"/>
    </xf>
    <xf numFmtId="21" fontId="11" fillId="3" borderId="2" xfId="0" applyNumberFormat="1" applyFont="1" applyFill="1" applyBorder="1" applyAlignment="1">
      <alignment horizontal="center" vertical="center" wrapText="1"/>
    </xf>
    <xf numFmtId="10" fontId="7" fillId="7" borderId="2" xfId="0" applyNumberFormat="1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9" fontId="3" fillId="9" borderId="2" xfId="0" applyNumberFormat="1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9" fontId="7" fillId="9" borderId="2" xfId="0" applyNumberFormat="1" applyFont="1" applyFill="1" applyBorder="1" applyAlignment="1">
      <alignment horizontal="center" vertical="center" wrapText="1"/>
    </xf>
    <xf numFmtId="9" fontId="11" fillId="9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Style" xfId="1" xr:uid="{0728DAFA-EAEF-41FA-AF1B-52778A9C38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22450" cy="541020"/>
    <xdr:pic>
      <xdr:nvPicPr>
        <xdr:cNvPr id="4" name="Imagen 3" descr="Icono&#10;&#10;Descripción generada automáticamente">
          <a:extLst>
            <a:ext uri="{FF2B5EF4-FFF2-40B4-BE49-F238E27FC236}">
              <a16:creationId xmlns:a16="http://schemas.microsoft.com/office/drawing/2014/main" id="{9C7D57C6-4F5B-4F6F-AC73-42EA83483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0"/>
          <a:ext cx="1822450" cy="5410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31750</xdr:rowOff>
    </xdr:from>
    <xdr:to>
      <xdr:col>2</xdr:col>
      <xdr:colOff>1047750</xdr:colOff>
      <xdr:row>0</xdr:row>
      <xdr:rowOff>572770</xdr:rowOff>
    </xdr:to>
    <xdr:pic>
      <xdr:nvPicPr>
        <xdr:cNvPr id="3" name="Imagen 2" descr="Icono&#10;&#10;Descripción generada automáticamente">
          <a:extLst>
            <a:ext uri="{FF2B5EF4-FFF2-40B4-BE49-F238E27FC236}">
              <a16:creationId xmlns:a16="http://schemas.microsoft.com/office/drawing/2014/main" id="{9772C7B5-0BE0-46C1-A33E-90667031D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1750"/>
          <a:ext cx="1822450" cy="5410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1822450" cy="541020"/>
    <xdr:pic>
      <xdr:nvPicPr>
        <xdr:cNvPr id="2" name="Imagen 1" descr="Icono&#10;&#10;Descripción generada automáticamente">
          <a:extLst>
            <a:ext uri="{FF2B5EF4-FFF2-40B4-BE49-F238E27FC236}">
              <a16:creationId xmlns:a16="http://schemas.microsoft.com/office/drawing/2014/main" id="{A4EDBF52-8A69-4862-AA06-DC3119E45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1822450" cy="5410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22450" cy="541020"/>
    <xdr:pic>
      <xdr:nvPicPr>
        <xdr:cNvPr id="2" name="Imagen 1" descr="Icono&#10;&#10;Descripción generada automáticamente">
          <a:extLst>
            <a:ext uri="{FF2B5EF4-FFF2-40B4-BE49-F238E27FC236}">
              <a16:creationId xmlns:a16="http://schemas.microsoft.com/office/drawing/2014/main" id="{BFB73213-5743-4620-AE2F-7B7A39C0D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0"/>
          <a:ext cx="1822450" cy="5410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F1681-B502-4D1E-AFEF-ACA057A46ED4}">
  <sheetPr>
    <pageSetUpPr fitToPage="1"/>
  </sheetPr>
  <dimension ref="A1:V40"/>
  <sheetViews>
    <sheetView zoomScale="59" workbookViewId="0">
      <selection activeCell="I11" sqref="I11"/>
    </sheetView>
  </sheetViews>
  <sheetFormatPr baseColWidth="10" defaultRowHeight="14.5" x14ac:dyDescent="0.35"/>
  <cols>
    <col min="1" max="1" width="5.90625" customWidth="1"/>
    <col min="3" max="3" width="29.08984375" customWidth="1"/>
    <col min="5" max="8" width="10.90625" style="3"/>
    <col min="9" max="9" width="11.1796875" style="3" customWidth="1"/>
    <col min="10" max="10" width="10.90625" style="3"/>
    <col min="11" max="11" width="11.81640625" style="3" customWidth="1"/>
    <col min="12" max="12" width="12.36328125" style="3" customWidth="1"/>
    <col min="13" max="14" width="10.90625" style="3"/>
    <col min="18" max="18" width="10.90625" style="3"/>
  </cols>
  <sheetData>
    <row r="1" spans="1:22" ht="47" customHeight="1" x14ac:dyDescent="0.35">
      <c r="A1" s="8"/>
      <c r="B1" s="8"/>
      <c r="C1" s="8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8"/>
      <c r="P1" s="8"/>
      <c r="Q1" s="8"/>
      <c r="R1" s="9"/>
      <c r="S1" s="8"/>
      <c r="T1" s="8"/>
      <c r="U1" s="8"/>
      <c r="V1" s="8"/>
    </row>
    <row r="2" spans="1:22" ht="15" thickBot="1" x14ac:dyDescent="0.4">
      <c r="A2" s="8"/>
      <c r="B2" s="67" t="s">
        <v>17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6" t="s">
        <v>10</v>
      </c>
      <c r="P2" s="66"/>
      <c r="Q2" s="66"/>
      <c r="R2" s="66"/>
      <c r="S2" s="8"/>
      <c r="T2" s="8"/>
      <c r="U2" s="8"/>
      <c r="V2" s="8"/>
    </row>
    <row r="3" spans="1:22" ht="34.5" customHeight="1" thickBot="1" x14ac:dyDescent="0.4">
      <c r="A3" s="8"/>
      <c r="B3" s="17" t="s">
        <v>129</v>
      </c>
      <c r="C3" s="16" t="s">
        <v>1</v>
      </c>
      <c r="D3" s="16" t="s">
        <v>4</v>
      </c>
      <c r="E3" s="17" t="s">
        <v>5</v>
      </c>
      <c r="F3" s="30" t="s">
        <v>125</v>
      </c>
      <c r="G3" s="30" t="s">
        <v>16</v>
      </c>
      <c r="H3" s="30" t="s">
        <v>13</v>
      </c>
      <c r="I3" s="20" t="s">
        <v>124</v>
      </c>
      <c r="J3" s="20" t="s">
        <v>14</v>
      </c>
      <c r="K3" s="20" t="s">
        <v>15</v>
      </c>
      <c r="L3" s="24" t="s">
        <v>124</v>
      </c>
      <c r="M3" s="24" t="s">
        <v>32</v>
      </c>
      <c r="N3" s="24" t="s">
        <v>85</v>
      </c>
      <c r="O3" s="18" t="s">
        <v>8</v>
      </c>
      <c r="P3" s="18" t="s">
        <v>9</v>
      </c>
      <c r="Q3" s="18" t="s">
        <v>31</v>
      </c>
      <c r="R3" s="18" t="s">
        <v>6</v>
      </c>
      <c r="S3" s="8"/>
      <c r="T3" s="8"/>
      <c r="U3" s="8"/>
      <c r="V3" s="8"/>
    </row>
    <row r="4" spans="1:22" ht="18.5" customHeight="1" thickBot="1" x14ac:dyDescent="0.4">
      <c r="A4" s="8"/>
      <c r="B4" s="4">
        <v>1</v>
      </c>
      <c r="C4" s="1" t="s">
        <v>22</v>
      </c>
      <c r="D4" s="10" t="s">
        <v>2</v>
      </c>
      <c r="E4" s="4">
        <v>2006</v>
      </c>
      <c r="F4" s="47">
        <v>2</v>
      </c>
      <c r="G4" s="47" t="s">
        <v>23</v>
      </c>
      <c r="H4" s="48" t="s">
        <v>137</v>
      </c>
      <c r="I4" s="51">
        <v>1</v>
      </c>
      <c r="J4" s="51" t="s">
        <v>99</v>
      </c>
      <c r="K4" s="52" t="s">
        <v>137</v>
      </c>
      <c r="L4" s="25"/>
      <c r="M4" s="25"/>
      <c r="N4" s="26"/>
      <c r="O4" s="11">
        <v>185</v>
      </c>
      <c r="P4" s="11">
        <v>200</v>
      </c>
      <c r="Q4" s="11"/>
      <c r="R4" s="12">
        <f t="shared" ref="R4:R14" si="0">SUM(O4:Q4)</f>
        <v>385</v>
      </c>
      <c r="S4" s="8"/>
      <c r="T4" s="23"/>
      <c r="U4" s="8"/>
      <c r="V4" s="8"/>
    </row>
    <row r="5" spans="1:22" ht="18.5" customHeight="1" thickBot="1" x14ac:dyDescent="0.4">
      <c r="A5" s="8"/>
      <c r="B5" s="4">
        <v>2</v>
      </c>
      <c r="C5" s="1" t="s">
        <v>18</v>
      </c>
      <c r="D5" s="10" t="s">
        <v>2</v>
      </c>
      <c r="E5" s="4">
        <v>2007</v>
      </c>
      <c r="F5" s="47">
        <v>1</v>
      </c>
      <c r="G5" s="47" t="s">
        <v>19</v>
      </c>
      <c r="H5" s="48" t="s">
        <v>137</v>
      </c>
      <c r="I5" s="51">
        <v>3</v>
      </c>
      <c r="J5" s="51" t="s">
        <v>101</v>
      </c>
      <c r="K5" s="52" t="s">
        <v>137</v>
      </c>
      <c r="L5" s="25"/>
      <c r="M5" s="25"/>
      <c r="N5" s="26"/>
      <c r="O5" s="11">
        <v>200</v>
      </c>
      <c r="P5" s="11">
        <v>171</v>
      </c>
      <c r="Q5" s="11"/>
      <c r="R5" s="12">
        <f t="shared" si="0"/>
        <v>371</v>
      </c>
      <c r="S5" s="8"/>
      <c r="T5" s="23"/>
      <c r="U5" s="8"/>
      <c r="V5" s="8"/>
    </row>
    <row r="6" spans="1:22" ht="18.5" customHeight="1" thickBot="1" x14ac:dyDescent="0.4">
      <c r="A6" s="8"/>
      <c r="B6" s="4">
        <v>3</v>
      </c>
      <c r="C6" s="1" t="s">
        <v>126</v>
      </c>
      <c r="D6" s="10" t="s">
        <v>2</v>
      </c>
      <c r="E6" s="4">
        <v>2006</v>
      </c>
      <c r="F6" s="37"/>
      <c r="G6" s="37"/>
      <c r="H6" s="38"/>
      <c r="I6" s="49">
        <v>2</v>
      </c>
      <c r="J6" s="49" t="s">
        <v>100</v>
      </c>
      <c r="K6" s="50" t="s">
        <v>137</v>
      </c>
      <c r="L6" s="25"/>
      <c r="M6" s="25"/>
      <c r="N6" s="26"/>
      <c r="O6" s="11">
        <v>0</v>
      </c>
      <c r="P6" s="11">
        <v>185</v>
      </c>
      <c r="Q6" s="11"/>
      <c r="R6" s="12">
        <f t="shared" si="0"/>
        <v>185</v>
      </c>
      <c r="S6" s="8"/>
      <c r="T6" s="23"/>
      <c r="U6" s="8"/>
      <c r="V6" s="8"/>
    </row>
    <row r="7" spans="1:22" ht="18.5" customHeight="1" thickBot="1" x14ac:dyDescent="0.4">
      <c r="A7" s="8"/>
      <c r="B7" s="4">
        <v>4</v>
      </c>
      <c r="C7" s="1" t="s">
        <v>12</v>
      </c>
      <c r="D7" s="10" t="s">
        <v>2</v>
      </c>
      <c r="E7" s="4">
        <v>2006</v>
      </c>
      <c r="F7" s="47">
        <v>3</v>
      </c>
      <c r="G7" s="47" t="s">
        <v>24</v>
      </c>
      <c r="H7" s="48" t="s">
        <v>137</v>
      </c>
      <c r="I7" s="36">
        <v>4</v>
      </c>
      <c r="J7" s="36" t="s">
        <v>103</v>
      </c>
      <c r="K7" s="21"/>
      <c r="L7" s="25"/>
      <c r="M7" s="25"/>
      <c r="N7" s="26"/>
      <c r="O7" s="11">
        <v>171</v>
      </c>
      <c r="P7" s="11">
        <v>0</v>
      </c>
      <c r="Q7" s="11"/>
      <c r="R7" s="12">
        <f t="shared" si="0"/>
        <v>171</v>
      </c>
      <c r="S7" s="8"/>
      <c r="T7" s="23"/>
      <c r="U7" s="8"/>
      <c r="V7" s="8"/>
    </row>
    <row r="8" spans="1:22" ht="18.5" customHeight="1" thickBot="1" x14ac:dyDescent="0.4">
      <c r="A8" s="8"/>
      <c r="B8" s="4">
        <v>5</v>
      </c>
      <c r="C8" s="1" t="s">
        <v>20</v>
      </c>
      <c r="D8" s="10" t="s">
        <v>2</v>
      </c>
      <c r="E8" s="4">
        <v>2007</v>
      </c>
      <c r="F8" s="31">
        <v>4</v>
      </c>
      <c r="G8" s="31" t="s">
        <v>21</v>
      </c>
      <c r="H8" s="32"/>
      <c r="I8" s="36">
        <v>6</v>
      </c>
      <c r="J8" s="36" t="s">
        <v>109</v>
      </c>
      <c r="K8" s="21"/>
      <c r="L8" s="25"/>
      <c r="M8" s="25"/>
      <c r="N8" s="26"/>
      <c r="O8" s="11">
        <v>0</v>
      </c>
      <c r="P8" s="11">
        <v>0</v>
      </c>
      <c r="Q8" s="11"/>
      <c r="R8" s="12">
        <f t="shared" si="0"/>
        <v>0</v>
      </c>
      <c r="S8" s="8"/>
      <c r="T8" s="23"/>
      <c r="U8" s="8"/>
      <c r="V8" s="8"/>
    </row>
    <row r="9" spans="1:22" ht="18.5" customHeight="1" thickBot="1" x14ac:dyDescent="0.4">
      <c r="A9" s="8"/>
      <c r="B9" s="4">
        <v>6</v>
      </c>
      <c r="C9" s="1" t="s">
        <v>11</v>
      </c>
      <c r="D9" s="10" t="s">
        <v>2</v>
      </c>
      <c r="E9" s="4">
        <v>2006</v>
      </c>
      <c r="F9" s="31">
        <v>5</v>
      </c>
      <c r="G9" s="31" t="s">
        <v>25</v>
      </c>
      <c r="H9" s="32"/>
      <c r="I9" s="41"/>
      <c r="J9" s="42"/>
      <c r="K9" s="43"/>
      <c r="L9" s="27"/>
      <c r="M9" s="27"/>
      <c r="N9" s="26"/>
      <c r="O9" s="11">
        <v>0</v>
      </c>
      <c r="P9" s="11">
        <v>0</v>
      </c>
      <c r="Q9" s="11"/>
      <c r="R9" s="12">
        <f t="shared" si="0"/>
        <v>0</v>
      </c>
      <c r="S9" s="8"/>
      <c r="T9" s="23"/>
      <c r="U9" s="8"/>
      <c r="V9" s="8"/>
    </row>
    <row r="10" spans="1:22" ht="18.5" customHeight="1" thickBot="1" x14ac:dyDescent="0.4">
      <c r="A10" s="8"/>
      <c r="B10" s="4">
        <v>7</v>
      </c>
      <c r="C10" s="1" t="s">
        <v>26</v>
      </c>
      <c r="D10" s="10" t="s">
        <v>2</v>
      </c>
      <c r="E10" s="4">
        <v>2006</v>
      </c>
      <c r="F10" s="31">
        <v>6</v>
      </c>
      <c r="G10" s="31" t="s">
        <v>27</v>
      </c>
      <c r="H10" s="32"/>
      <c r="I10" s="36">
        <v>5</v>
      </c>
      <c r="J10" s="36" t="s">
        <v>104</v>
      </c>
      <c r="K10" s="21"/>
      <c r="L10" s="25"/>
      <c r="M10" s="25"/>
      <c r="N10" s="26"/>
      <c r="O10" s="11">
        <v>0</v>
      </c>
      <c r="P10" s="11">
        <v>0</v>
      </c>
      <c r="Q10" s="11"/>
      <c r="R10" s="12">
        <f t="shared" si="0"/>
        <v>0</v>
      </c>
      <c r="S10" s="8"/>
      <c r="T10" s="23"/>
      <c r="U10" s="8"/>
      <c r="V10" s="8"/>
    </row>
    <row r="11" spans="1:22" ht="18.5" customHeight="1" thickBot="1" x14ac:dyDescent="0.4">
      <c r="A11" s="8"/>
      <c r="B11" s="4">
        <v>8</v>
      </c>
      <c r="C11" s="1" t="s">
        <v>28</v>
      </c>
      <c r="D11" s="10" t="s">
        <v>2</v>
      </c>
      <c r="E11" s="4">
        <v>2006</v>
      </c>
      <c r="F11" s="31">
        <v>7</v>
      </c>
      <c r="G11" s="31" t="s">
        <v>29</v>
      </c>
      <c r="H11" s="32"/>
      <c r="I11" s="41"/>
      <c r="J11" s="44"/>
      <c r="K11" s="43"/>
      <c r="L11" s="25"/>
      <c r="M11" s="25"/>
      <c r="N11" s="26"/>
      <c r="O11" s="11">
        <v>0</v>
      </c>
      <c r="P11" s="11">
        <v>0</v>
      </c>
      <c r="Q11" s="11"/>
      <c r="R11" s="12">
        <f t="shared" si="0"/>
        <v>0</v>
      </c>
      <c r="S11" s="8"/>
      <c r="T11" s="23"/>
      <c r="U11" s="8"/>
      <c r="V11" s="8"/>
    </row>
    <row r="12" spans="1:22" ht="18.5" customHeight="1" thickBot="1" x14ac:dyDescent="0.4">
      <c r="A12" s="8"/>
      <c r="B12" s="4">
        <v>9</v>
      </c>
      <c r="C12" s="1" t="s">
        <v>86</v>
      </c>
      <c r="D12" s="10" t="s">
        <v>2</v>
      </c>
      <c r="E12" s="4">
        <v>2006</v>
      </c>
      <c r="F12" s="31">
        <v>8</v>
      </c>
      <c r="G12" s="31" t="s">
        <v>30</v>
      </c>
      <c r="H12" s="32"/>
      <c r="I12" s="41"/>
      <c r="J12" s="44"/>
      <c r="K12" s="43"/>
      <c r="L12" s="25"/>
      <c r="M12" s="25"/>
      <c r="N12" s="26"/>
      <c r="O12" s="11">
        <v>0</v>
      </c>
      <c r="P12" s="11">
        <v>0</v>
      </c>
      <c r="Q12" s="11"/>
      <c r="R12" s="12">
        <f t="shared" si="0"/>
        <v>0</v>
      </c>
      <c r="S12" s="8"/>
      <c r="T12" s="23"/>
      <c r="U12" s="8"/>
      <c r="V12" s="8"/>
    </row>
    <row r="13" spans="1:22" ht="18.5" customHeight="1" thickBot="1" x14ac:dyDescent="0.4">
      <c r="A13" s="8"/>
      <c r="B13" s="4">
        <v>10</v>
      </c>
      <c r="C13" s="1" t="s">
        <v>127</v>
      </c>
      <c r="D13" s="10" t="s">
        <v>2</v>
      </c>
      <c r="E13" s="4">
        <v>2007</v>
      </c>
      <c r="F13" s="37"/>
      <c r="G13" s="37"/>
      <c r="H13" s="38"/>
      <c r="I13" s="36">
        <v>7</v>
      </c>
      <c r="J13" s="36" t="s">
        <v>112</v>
      </c>
      <c r="K13" s="21"/>
      <c r="L13" s="25"/>
      <c r="M13" s="25"/>
      <c r="N13" s="26"/>
      <c r="O13" s="11">
        <v>0</v>
      </c>
      <c r="P13" s="11">
        <v>0</v>
      </c>
      <c r="Q13" s="11"/>
      <c r="R13" s="12">
        <f t="shared" si="0"/>
        <v>0</v>
      </c>
      <c r="S13" s="8"/>
      <c r="T13" s="23"/>
      <c r="U13" s="8"/>
      <c r="V13" s="8"/>
    </row>
    <row r="14" spans="1:22" ht="18.5" customHeight="1" x14ac:dyDescent="0.35">
      <c r="A14" s="8"/>
      <c r="B14" s="4">
        <v>11</v>
      </c>
      <c r="C14" s="1" t="s">
        <v>128</v>
      </c>
      <c r="D14" s="10" t="s">
        <v>2</v>
      </c>
      <c r="E14" s="4">
        <v>2007</v>
      </c>
      <c r="F14" s="39"/>
      <c r="G14" s="39"/>
      <c r="H14" s="40"/>
      <c r="I14" s="36">
        <v>8</v>
      </c>
      <c r="J14" s="36" t="s">
        <v>116</v>
      </c>
      <c r="K14" s="21"/>
      <c r="L14" s="25"/>
      <c r="M14" s="25"/>
      <c r="N14" s="26"/>
      <c r="O14" s="11">
        <v>0</v>
      </c>
      <c r="P14" s="11">
        <v>0</v>
      </c>
      <c r="Q14" s="11"/>
      <c r="R14" s="12">
        <f t="shared" si="0"/>
        <v>0</v>
      </c>
      <c r="S14" s="8"/>
      <c r="T14" s="23"/>
      <c r="U14" s="8"/>
      <c r="V14" s="8"/>
    </row>
    <row r="15" spans="1:22" x14ac:dyDescent="0.35">
      <c r="A15" s="8"/>
      <c r="B15" s="65" t="s">
        <v>33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8"/>
      <c r="T15" s="8"/>
      <c r="U15" s="8"/>
      <c r="V15" s="8"/>
    </row>
    <row r="16" spans="1:22" ht="20.5" customHeight="1" x14ac:dyDescent="0.35">
      <c r="A16" s="8"/>
      <c r="B16" s="19"/>
      <c r="C16" s="8"/>
      <c r="D16" s="8"/>
      <c r="E16" s="9"/>
      <c r="F16" s="62" t="s">
        <v>136</v>
      </c>
      <c r="G16" s="63"/>
      <c r="H16" s="64"/>
      <c r="I16" s="62" t="s">
        <v>138</v>
      </c>
      <c r="J16" s="63"/>
      <c r="K16" s="64"/>
      <c r="L16" s="62" t="s">
        <v>139</v>
      </c>
      <c r="M16" s="63"/>
      <c r="N16" s="64"/>
      <c r="O16" s="8"/>
      <c r="P16" s="8"/>
      <c r="Q16" s="8"/>
      <c r="R16" s="9"/>
      <c r="S16" s="8"/>
      <c r="T16" s="8"/>
      <c r="U16" s="8"/>
      <c r="V16" s="8"/>
    </row>
    <row r="17" spans="1:22" ht="20.5" customHeight="1" x14ac:dyDescent="0.35">
      <c r="A17" s="8"/>
      <c r="B17" s="19"/>
      <c r="C17" s="8"/>
      <c r="D17" s="8"/>
      <c r="E17" s="9"/>
      <c r="F17" s="53"/>
      <c r="G17" s="53"/>
      <c r="H17" s="53"/>
      <c r="I17" s="53"/>
      <c r="J17" s="53"/>
      <c r="K17" s="53"/>
      <c r="L17" s="9"/>
      <c r="M17" s="9"/>
      <c r="N17" s="9"/>
      <c r="O17" s="8"/>
      <c r="P17" s="8"/>
      <c r="Q17" s="8"/>
      <c r="R17" s="9"/>
      <c r="S17" s="8"/>
      <c r="T17" s="8"/>
      <c r="U17" s="8"/>
      <c r="V17" s="8"/>
    </row>
    <row r="18" spans="1:22" ht="15" thickBot="1" x14ac:dyDescent="0.4">
      <c r="A18" s="8"/>
      <c r="B18" s="67" t="s">
        <v>34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6" t="s">
        <v>10</v>
      </c>
      <c r="P18" s="66"/>
      <c r="Q18" s="66"/>
      <c r="R18" s="66"/>
      <c r="S18" s="8"/>
      <c r="T18" s="8"/>
      <c r="U18" s="8"/>
      <c r="V18" s="8"/>
    </row>
    <row r="19" spans="1:22" ht="44" customHeight="1" thickBot="1" x14ac:dyDescent="0.4">
      <c r="A19" s="8"/>
      <c r="B19" s="17" t="s">
        <v>129</v>
      </c>
      <c r="C19" s="16" t="s">
        <v>1</v>
      </c>
      <c r="D19" s="16" t="s">
        <v>4</v>
      </c>
      <c r="E19" s="17" t="s">
        <v>5</v>
      </c>
      <c r="F19" s="30" t="s">
        <v>125</v>
      </c>
      <c r="G19" s="30" t="s">
        <v>16</v>
      </c>
      <c r="H19" s="30" t="s">
        <v>13</v>
      </c>
      <c r="I19" s="20" t="s">
        <v>125</v>
      </c>
      <c r="J19" s="20" t="s">
        <v>14</v>
      </c>
      <c r="K19" s="20" t="s">
        <v>15</v>
      </c>
      <c r="L19" s="30" t="s">
        <v>125</v>
      </c>
      <c r="M19" s="30" t="s">
        <v>32</v>
      </c>
      <c r="N19" s="30" t="s">
        <v>85</v>
      </c>
      <c r="O19" s="18" t="s">
        <v>8</v>
      </c>
      <c r="P19" s="18" t="s">
        <v>9</v>
      </c>
      <c r="Q19" s="18" t="s">
        <v>31</v>
      </c>
      <c r="R19" s="18" t="s">
        <v>6</v>
      </c>
      <c r="S19" s="8"/>
      <c r="T19" s="8"/>
      <c r="U19" s="8"/>
      <c r="V19" s="8"/>
    </row>
    <row r="20" spans="1:22" ht="15" thickBot="1" x14ac:dyDescent="0.4">
      <c r="A20" s="8"/>
      <c r="B20" s="4">
        <v>1</v>
      </c>
      <c r="C20" s="1" t="s">
        <v>39</v>
      </c>
      <c r="D20" s="10" t="s">
        <v>2</v>
      </c>
      <c r="E20" s="4">
        <v>2009</v>
      </c>
      <c r="F20" s="47">
        <v>3</v>
      </c>
      <c r="G20" s="47" t="s">
        <v>40</v>
      </c>
      <c r="H20" s="48" t="s">
        <v>137</v>
      </c>
      <c r="I20" s="49">
        <v>1</v>
      </c>
      <c r="J20" s="49" t="s">
        <v>102</v>
      </c>
      <c r="K20" s="50" t="s">
        <v>142</v>
      </c>
      <c r="L20" s="35"/>
      <c r="M20" s="35"/>
      <c r="N20" s="32"/>
      <c r="O20" s="11">
        <v>171</v>
      </c>
      <c r="P20" s="11">
        <v>200</v>
      </c>
      <c r="Q20" s="11"/>
      <c r="R20" s="12">
        <f t="shared" ref="R20:R38" si="1">SUM(O20:Q20)</f>
        <v>371</v>
      </c>
      <c r="S20" s="8"/>
      <c r="T20" s="8"/>
      <c r="U20" s="8"/>
      <c r="V20" s="8"/>
    </row>
    <row r="21" spans="1:22" ht="15" thickBot="1" x14ac:dyDescent="0.4">
      <c r="A21" s="8"/>
      <c r="B21" s="4">
        <v>2</v>
      </c>
      <c r="C21" s="1" t="s">
        <v>37</v>
      </c>
      <c r="D21" s="10" t="s">
        <v>2</v>
      </c>
      <c r="E21" s="4">
        <v>2009</v>
      </c>
      <c r="F21" s="47">
        <v>2</v>
      </c>
      <c r="G21" s="47" t="s">
        <v>38</v>
      </c>
      <c r="H21" s="48" t="s">
        <v>137</v>
      </c>
      <c r="I21" s="49">
        <v>2</v>
      </c>
      <c r="J21" s="49" t="s">
        <v>105</v>
      </c>
      <c r="K21" s="50" t="s">
        <v>142</v>
      </c>
      <c r="L21" s="35"/>
      <c r="M21" s="35"/>
      <c r="N21" s="32"/>
      <c r="O21" s="11">
        <v>185</v>
      </c>
      <c r="P21" s="11">
        <v>185</v>
      </c>
      <c r="Q21" s="11"/>
      <c r="R21" s="12">
        <f t="shared" si="1"/>
        <v>370</v>
      </c>
      <c r="S21" s="8"/>
      <c r="T21" s="8"/>
      <c r="U21" s="8"/>
      <c r="V21" s="8"/>
    </row>
    <row r="22" spans="1:22" ht="15" thickBot="1" x14ac:dyDescent="0.4">
      <c r="A22" s="8"/>
      <c r="B22" s="4">
        <v>3</v>
      </c>
      <c r="C22" s="1" t="s">
        <v>35</v>
      </c>
      <c r="D22" s="10" t="s">
        <v>2</v>
      </c>
      <c r="E22" s="4">
        <v>2008</v>
      </c>
      <c r="F22" s="47">
        <v>1</v>
      </c>
      <c r="G22" s="47" t="s">
        <v>36</v>
      </c>
      <c r="H22" s="48" t="s">
        <v>137</v>
      </c>
      <c r="I22" s="49">
        <v>5</v>
      </c>
      <c r="J22" s="49" t="s">
        <v>108</v>
      </c>
      <c r="K22" s="50" t="s">
        <v>142</v>
      </c>
      <c r="L22" s="35"/>
      <c r="M22" s="35"/>
      <c r="N22" s="32"/>
      <c r="O22" s="11">
        <v>200</v>
      </c>
      <c r="P22" s="11">
        <v>146</v>
      </c>
      <c r="Q22" s="11"/>
      <c r="R22" s="12">
        <f t="shared" si="1"/>
        <v>346</v>
      </c>
    </row>
    <row r="23" spans="1:22" ht="15" thickBot="1" x14ac:dyDescent="0.4">
      <c r="B23" s="4">
        <v>4</v>
      </c>
      <c r="C23" s="1" t="s">
        <v>41</v>
      </c>
      <c r="D23" s="10" t="s">
        <v>2</v>
      </c>
      <c r="E23" s="4">
        <v>2008</v>
      </c>
      <c r="F23" s="47">
        <v>4</v>
      </c>
      <c r="G23" s="47" t="s">
        <v>42</v>
      </c>
      <c r="H23" s="48" t="s">
        <v>137</v>
      </c>
      <c r="I23" s="49">
        <v>3</v>
      </c>
      <c r="J23" s="49" t="s">
        <v>106</v>
      </c>
      <c r="K23" s="50" t="s">
        <v>142</v>
      </c>
      <c r="L23" s="35"/>
      <c r="M23" s="35"/>
      <c r="N23" s="32"/>
      <c r="O23" s="11">
        <v>158</v>
      </c>
      <c r="P23" s="11">
        <v>171</v>
      </c>
      <c r="Q23" s="11"/>
      <c r="R23" s="12">
        <f t="shared" si="1"/>
        <v>329</v>
      </c>
    </row>
    <row r="24" spans="1:22" ht="15" thickBot="1" x14ac:dyDescent="0.4">
      <c r="B24" s="4">
        <v>5</v>
      </c>
      <c r="C24" s="1" t="s">
        <v>45</v>
      </c>
      <c r="D24" s="10" t="s">
        <v>2</v>
      </c>
      <c r="E24" s="4">
        <v>2009</v>
      </c>
      <c r="F24" s="47">
        <v>6</v>
      </c>
      <c r="G24" s="47" t="s">
        <v>46</v>
      </c>
      <c r="H24" s="48" t="s">
        <v>137</v>
      </c>
      <c r="I24" s="49">
        <v>4</v>
      </c>
      <c r="J24" s="49" t="s">
        <v>107</v>
      </c>
      <c r="K24" s="50" t="s">
        <v>142</v>
      </c>
      <c r="L24" s="35"/>
      <c r="M24" s="35"/>
      <c r="N24" s="32"/>
      <c r="O24" s="11">
        <v>135</v>
      </c>
      <c r="P24" s="11">
        <v>158</v>
      </c>
      <c r="Q24" s="11"/>
      <c r="R24" s="12">
        <f t="shared" si="1"/>
        <v>293</v>
      </c>
    </row>
    <row r="25" spans="1:22" ht="15" thickBot="1" x14ac:dyDescent="0.4">
      <c r="B25" s="4">
        <v>6</v>
      </c>
      <c r="C25" s="1" t="s">
        <v>43</v>
      </c>
      <c r="D25" s="10" t="s">
        <v>2</v>
      </c>
      <c r="E25" s="4">
        <v>2009</v>
      </c>
      <c r="F25" s="47">
        <v>5</v>
      </c>
      <c r="G25" s="47" t="s">
        <v>44</v>
      </c>
      <c r="H25" s="48" t="s">
        <v>137</v>
      </c>
      <c r="I25" s="49">
        <v>6</v>
      </c>
      <c r="J25" s="49" t="s">
        <v>110</v>
      </c>
      <c r="K25" s="50" t="s">
        <v>142</v>
      </c>
      <c r="L25" s="35"/>
      <c r="M25" s="35"/>
      <c r="N25" s="32"/>
      <c r="O25" s="11">
        <v>146</v>
      </c>
      <c r="P25" s="11">
        <v>135</v>
      </c>
      <c r="Q25" s="11"/>
      <c r="R25" s="12">
        <f t="shared" si="1"/>
        <v>281</v>
      </c>
    </row>
    <row r="26" spans="1:22" ht="15" thickBot="1" x14ac:dyDescent="0.4">
      <c r="B26" s="4">
        <v>7</v>
      </c>
      <c r="C26" s="54" t="s">
        <v>130</v>
      </c>
      <c r="D26" s="55" t="s">
        <v>2</v>
      </c>
      <c r="E26" s="36">
        <v>2008</v>
      </c>
      <c r="F26" s="56"/>
      <c r="G26" s="56"/>
      <c r="H26" s="37"/>
      <c r="I26" s="49">
        <v>7</v>
      </c>
      <c r="J26" s="49" t="s">
        <v>111</v>
      </c>
      <c r="K26" s="50" t="s">
        <v>142</v>
      </c>
      <c r="L26" s="35"/>
      <c r="M26" s="35"/>
      <c r="N26" s="32"/>
      <c r="O26" s="11">
        <v>0</v>
      </c>
      <c r="P26" s="11">
        <v>125</v>
      </c>
      <c r="Q26" s="11"/>
      <c r="R26" s="12">
        <f t="shared" si="1"/>
        <v>125</v>
      </c>
    </row>
    <row r="27" spans="1:22" ht="15" thickBot="1" x14ac:dyDescent="0.4">
      <c r="B27" s="4">
        <v>8</v>
      </c>
      <c r="C27" s="1" t="s">
        <v>47</v>
      </c>
      <c r="D27" s="10" t="s">
        <v>2</v>
      </c>
      <c r="E27" s="4">
        <v>2009</v>
      </c>
      <c r="F27" s="31">
        <v>7</v>
      </c>
      <c r="G27" s="31" t="s">
        <v>48</v>
      </c>
      <c r="H27" s="31"/>
      <c r="I27" s="36">
        <v>14</v>
      </c>
      <c r="J27" s="36" t="s">
        <v>120</v>
      </c>
      <c r="K27" s="21"/>
      <c r="L27" s="35"/>
      <c r="M27" s="35"/>
      <c r="N27" s="32"/>
      <c r="O27" s="11">
        <v>0</v>
      </c>
      <c r="P27" s="11"/>
      <c r="Q27" s="11"/>
      <c r="R27" s="12">
        <f t="shared" si="1"/>
        <v>0</v>
      </c>
    </row>
    <row r="28" spans="1:22" ht="15" thickBot="1" x14ac:dyDescent="0.4">
      <c r="B28" s="4">
        <v>9</v>
      </c>
      <c r="C28" s="1" t="s">
        <v>49</v>
      </c>
      <c r="D28" s="10" t="s">
        <v>2</v>
      </c>
      <c r="E28" s="4">
        <v>2009</v>
      </c>
      <c r="F28" s="31">
        <v>8</v>
      </c>
      <c r="G28" s="31" t="s">
        <v>50</v>
      </c>
      <c r="H28" s="31"/>
      <c r="I28" s="41"/>
      <c r="J28" s="44"/>
      <c r="K28" s="43"/>
      <c r="L28" s="35"/>
      <c r="M28" s="35"/>
      <c r="N28" s="32"/>
      <c r="O28" s="11">
        <v>0</v>
      </c>
      <c r="P28" s="11"/>
      <c r="Q28" s="11"/>
      <c r="R28" s="12">
        <f t="shared" si="1"/>
        <v>0</v>
      </c>
    </row>
    <row r="29" spans="1:22" ht="15" thickBot="1" x14ac:dyDescent="0.4">
      <c r="B29" s="4">
        <v>10</v>
      </c>
      <c r="C29" s="1" t="s">
        <v>51</v>
      </c>
      <c r="D29" s="10" t="s">
        <v>2</v>
      </c>
      <c r="E29" s="4">
        <v>2009</v>
      </c>
      <c r="F29" s="31">
        <v>9</v>
      </c>
      <c r="G29" s="31" t="s">
        <v>52</v>
      </c>
      <c r="H29" s="31"/>
      <c r="I29" s="36">
        <v>8</v>
      </c>
      <c r="J29" s="7" t="s">
        <v>113</v>
      </c>
      <c r="K29" s="57"/>
      <c r="L29" s="58"/>
      <c r="M29" s="58"/>
      <c r="N29" s="59"/>
      <c r="O29" s="11">
        <v>0</v>
      </c>
      <c r="P29" s="11"/>
      <c r="Q29" s="11"/>
      <c r="R29" s="12">
        <f t="shared" si="1"/>
        <v>0</v>
      </c>
    </row>
    <row r="30" spans="1:22" ht="15" thickBot="1" x14ac:dyDescent="0.4">
      <c r="B30" s="4">
        <v>11</v>
      </c>
      <c r="C30" s="1" t="s">
        <v>53</v>
      </c>
      <c r="D30" s="10" t="s">
        <v>2</v>
      </c>
      <c r="E30" s="4">
        <v>2008</v>
      </c>
      <c r="F30" s="31">
        <v>10</v>
      </c>
      <c r="G30" s="31" t="s">
        <v>54</v>
      </c>
      <c r="H30" s="31"/>
      <c r="I30" s="36">
        <v>9</v>
      </c>
      <c r="J30" s="36" t="s">
        <v>114</v>
      </c>
      <c r="K30" s="36"/>
      <c r="L30" s="45"/>
      <c r="M30" s="45"/>
      <c r="N30" s="31"/>
      <c r="O30" s="11">
        <v>0</v>
      </c>
      <c r="P30" s="11"/>
      <c r="Q30" s="11"/>
      <c r="R30" s="12">
        <f t="shared" si="1"/>
        <v>0</v>
      </c>
    </row>
    <row r="31" spans="1:22" ht="15" thickBot="1" x14ac:dyDescent="0.4">
      <c r="B31" s="4">
        <v>12</v>
      </c>
      <c r="C31" s="1" t="s">
        <v>131</v>
      </c>
      <c r="D31" s="10" t="s">
        <v>2</v>
      </c>
      <c r="E31" s="4">
        <v>2008</v>
      </c>
      <c r="F31" s="37"/>
      <c r="G31" s="37"/>
      <c r="H31" s="37"/>
      <c r="I31" s="36">
        <v>10</v>
      </c>
      <c r="J31" s="36" t="s">
        <v>115</v>
      </c>
      <c r="K31" s="36"/>
      <c r="L31" s="45"/>
      <c r="M31" s="45"/>
      <c r="N31" s="31"/>
      <c r="O31" s="11">
        <v>0</v>
      </c>
      <c r="P31" s="11"/>
      <c r="Q31" s="11"/>
      <c r="R31" s="12">
        <f t="shared" si="1"/>
        <v>0</v>
      </c>
    </row>
    <row r="32" spans="1:22" ht="15" thickBot="1" x14ac:dyDescent="0.4">
      <c r="B32" s="4">
        <v>13</v>
      </c>
      <c r="C32" s="1" t="s">
        <v>132</v>
      </c>
      <c r="D32" s="10" t="s">
        <v>2</v>
      </c>
      <c r="E32" s="4">
        <v>2009</v>
      </c>
      <c r="F32" s="37"/>
      <c r="G32" s="37"/>
      <c r="H32" s="37"/>
      <c r="I32" s="36">
        <v>11</v>
      </c>
      <c r="J32" s="36" t="s">
        <v>117</v>
      </c>
      <c r="K32" s="36"/>
      <c r="L32" s="45"/>
      <c r="M32" s="45"/>
      <c r="N32" s="31"/>
      <c r="O32" s="11">
        <v>0</v>
      </c>
      <c r="P32" s="11"/>
      <c r="Q32" s="11"/>
      <c r="R32" s="12">
        <f t="shared" si="1"/>
        <v>0</v>
      </c>
    </row>
    <row r="33" spans="2:18" ht="15" thickBot="1" x14ac:dyDescent="0.4">
      <c r="B33" s="4">
        <v>14</v>
      </c>
      <c r="C33" s="1" t="s">
        <v>133</v>
      </c>
      <c r="D33" s="10" t="s">
        <v>2</v>
      </c>
      <c r="E33" s="4">
        <v>2008</v>
      </c>
      <c r="F33" s="37"/>
      <c r="G33" s="37"/>
      <c r="H33" s="37"/>
      <c r="I33" s="36">
        <v>15</v>
      </c>
      <c r="J33" s="36" t="s">
        <v>121</v>
      </c>
      <c r="K33" s="36"/>
      <c r="L33" s="45"/>
      <c r="M33" s="45"/>
      <c r="N33" s="31"/>
      <c r="O33" s="11">
        <v>0</v>
      </c>
      <c r="P33" s="11"/>
      <c r="Q33" s="11"/>
      <c r="R33" s="12">
        <f t="shared" si="1"/>
        <v>0</v>
      </c>
    </row>
    <row r="34" spans="2:18" ht="15" thickBot="1" x14ac:dyDescent="0.4">
      <c r="B34" s="4">
        <v>15</v>
      </c>
      <c r="C34" s="1" t="s">
        <v>134</v>
      </c>
      <c r="D34" s="10" t="s">
        <v>2</v>
      </c>
      <c r="E34" s="4">
        <v>2008</v>
      </c>
      <c r="F34" s="37"/>
      <c r="G34" s="37"/>
      <c r="H34" s="37"/>
      <c r="I34" s="36">
        <v>16</v>
      </c>
      <c r="J34" s="36" t="s">
        <v>122</v>
      </c>
      <c r="K34" s="36"/>
      <c r="L34" s="45"/>
      <c r="M34" s="45"/>
      <c r="N34" s="31"/>
      <c r="O34" s="11">
        <v>0</v>
      </c>
      <c r="P34" s="11"/>
      <c r="Q34" s="11"/>
      <c r="R34" s="12">
        <f t="shared" si="1"/>
        <v>0</v>
      </c>
    </row>
    <row r="35" spans="2:18" ht="15" thickBot="1" x14ac:dyDescent="0.4">
      <c r="B35" s="4">
        <v>16</v>
      </c>
      <c r="C35" s="2" t="s">
        <v>135</v>
      </c>
      <c r="D35" s="10" t="s">
        <v>2</v>
      </c>
      <c r="E35" s="5">
        <v>2009</v>
      </c>
      <c r="F35" s="46"/>
      <c r="G35" s="46"/>
      <c r="H35" s="46"/>
      <c r="I35" s="36">
        <v>17</v>
      </c>
      <c r="J35" s="36" t="s">
        <v>123</v>
      </c>
      <c r="K35" s="36"/>
      <c r="L35" s="45"/>
      <c r="M35" s="45"/>
      <c r="N35" s="31"/>
      <c r="O35" s="11">
        <v>0</v>
      </c>
      <c r="P35" s="11"/>
      <c r="Q35" s="11"/>
      <c r="R35" s="12">
        <f t="shared" si="1"/>
        <v>0</v>
      </c>
    </row>
    <row r="36" spans="2:18" ht="15" thickBot="1" x14ac:dyDescent="0.4">
      <c r="B36" s="4">
        <v>17</v>
      </c>
      <c r="C36" s="1" t="s">
        <v>55</v>
      </c>
      <c r="D36" s="10" t="s">
        <v>2</v>
      </c>
      <c r="E36" s="4">
        <v>2008</v>
      </c>
      <c r="F36" s="31">
        <v>11</v>
      </c>
      <c r="G36" s="31" t="s">
        <v>56</v>
      </c>
      <c r="H36" s="31"/>
      <c r="I36" s="36">
        <v>13</v>
      </c>
      <c r="J36" s="36" t="s">
        <v>119</v>
      </c>
      <c r="K36" s="21"/>
      <c r="L36" s="35"/>
      <c r="M36" s="35"/>
      <c r="N36" s="32"/>
      <c r="O36" s="11">
        <v>0</v>
      </c>
      <c r="P36" s="11"/>
      <c r="Q36" s="11"/>
      <c r="R36" s="12">
        <f t="shared" si="1"/>
        <v>0</v>
      </c>
    </row>
    <row r="37" spans="2:18" ht="15" thickBot="1" x14ac:dyDescent="0.4">
      <c r="B37" s="4">
        <v>18</v>
      </c>
      <c r="C37" s="1" t="s">
        <v>57</v>
      </c>
      <c r="D37" s="10" t="s">
        <v>2</v>
      </c>
      <c r="E37" s="4">
        <v>2009</v>
      </c>
      <c r="F37" s="31">
        <v>12</v>
      </c>
      <c r="G37" s="31" t="s">
        <v>58</v>
      </c>
      <c r="H37" s="31"/>
      <c r="I37" s="36">
        <v>12</v>
      </c>
      <c r="J37" s="36" t="s">
        <v>118</v>
      </c>
      <c r="K37" s="21"/>
      <c r="L37" s="35"/>
      <c r="M37" s="35"/>
      <c r="N37" s="32"/>
      <c r="O37" s="11">
        <v>0</v>
      </c>
      <c r="P37" s="11"/>
      <c r="Q37" s="11"/>
      <c r="R37" s="12">
        <f t="shared" si="1"/>
        <v>0</v>
      </c>
    </row>
    <row r="38" spans="2:18" ht="15" thickBot="1" x14ac:dyDescent="0.4">
      <c r="B38" s="4">
        <v>19</v>
      </c>
      <c r="C38" s="2" t="s">
        <v>59</v>
      </c>
      <c r="D38" s="13" t="s">
        <v>2</v>
      </c>
      <c r="E38" s="5">
        <v>2008</v>
      </c>
      <c r="F38" s="34">
        <v>13</v>
      </c>
      <c r="G38" s="34" t="s">
        <v>60</v>
      </c>
      <c r="H38" s="34"/>
      <c r="I38" s="41"/>
      <c r="J38" s="44"/>
      <c r="K38" s="43"/>
      <c r="L38" s="35"/>
      <c r="M38" s="35"/>
      <c r="N38" s="32"/>
      <c r="O38" s="11">
        <v>0</v>
      </c>
      <c r="P38" s="11"/>
      <c r="Q38" s="11"/>
      <c r="R38" s="12">
        <f t="shared" si="1"/>
        <v>0</v>
      </c>
    </row>
    <row r="39" spans="2:18" x14ac:dyDescent="0.35">
      <c r="B39" s="65" t="s">
        <v>7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</row>
    <row r="40" spans="2:18" x14ac:dyDescent="0.35">
      <c r="C40" s="19"/>
      <c r="F40" s="62" t="s">
        <v>140</v>
      </c>
      <c r="G40" s="63"/>
      <c r="H40" s="64"/>
      <c r="I40" s="62" t="s">
        <v>141</v>
      </c>
      <c r="J40" s="63"/>
      <c r="K40" s="64"/>
      <c r="L40" s="62" t="s">
        <v>139</v>
      </c>
      <c r="M40" s="63"/>
      <c r="N40" s="64"/>
    </row>
  </sheetData>
  <sortState xmlns:xlrd2="http://schemas.microsoft.com/office/spreadsheetml/2017/richdata2" ref="C20:R38">
    <sortCondition descending="1" ref="R20:R38"/>
  </sortState>
  <mergeCells count="12">
    <mergeCell ref="F40:H40"/>
    <mergeCell ref="I40:K40"/>
    <mergeCell ref="L40:N40"/>
    <mergeCell ref="B39:R39"/>
    <mergeCell ref="O2:R2"/>
    <mergeCell ref="B15:R15"/>
    <mergeCell ref="B2:N2"/>
    <mergeCell ref="O18:R18"/>
    <mergeCell ref="B18:N18"/>
    <mergeCell ref="F16:H16"/>
    <mergeCell ref="I16:K16"/>
    <mergeCell ref="L16:N16"/>
  </mergeCells>
  <phoneticPr fontId="5" type="noConversion"/>
  <pageMargins left="0.70866141732283472" right="0.70866141732283472" top="0.74803149606299213" bottom="0.74803149606299213" header="0.31496062992125984" footer="0.31496062992125984"/>
  <pageSetup scale="8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AE756-6223-4ECD-9A0C-D19C7A4CEC0C}">
  <sheetPr>
    <pageSetUpPr fitToPage="1"/>
  </sheetPr>
  <dimension ref="A1:V35"/>
  <sheetViews>
    <sheetView topLeftCell="A2" zoomScale="49" workbookViewId="0">
      <selection activeCell="T4" sqref="T4:V9"/>
    </sheetView>
  </sheetViews>
  <sheetFormatPr baseColWidth="10" defaultRowHeight="14.5" x14ac:dyDescent="0.35"/>
  <cols>
    <col min="1" max="1" width="5.90625" customWidth="1"/>
    <col min="3" max="3" width="29.08984375" customWidth="1"/>
    <col min="5" max="14" width="10.90625" style="3"/>
    <col min="18" max="18" width="10.90625" style="3"/>
  </cols>
  <sheetData>
    <row r="1" spans="1:22" ht="47" customHeight="1" x14ac:dyDescent="0.35">
      <c r="A1" s="8"/>
      <c r="B1" s="8"/>
      <c r="C1" s="8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8"/>
      <c r="P1" s="8"/>
      <c r="Q1" s="8"/>
      <c r="R1" s="9"/>
      <c r="S1" s="8"/>
      <c r="T1" s="8"/>
      <c r="U1" s="8"/>
      <c r="V1" s="8"/>
    </row>
    <row r="2" spans="1:22" ht="15" thickBot="1" x14ac:dyDescent="0.4">
      <c r="A2" s="8"/>
      <c r="B2" s="67" t="s">
        <v>61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6" t="s">
        <v>10</v>
      </c>
      <c r="P2" s="66"/>
      <c r="Q2" s="66"/>
      <c r="R2" s="66"/>
      <c r="S2" s="8"/>
      <c r="T2" s="8"/>
      <c r="U2" s="8"/>
      <c r="V2" s="8"/>
    </row>
    <row r="3" spans="1:22" ht="34.5" customHeight="1" thickBot="1" x14ac:dyDescent="0.4">
      <c r="A3" s="8"/>
      <c r="B3" s="17" t="s">
        <v>0</v>
      </c>
      <c r="C3" s="16" t="s">
        <v>1</v>
      </c>
      <c r="D3" s="16" t="s">
        <v>4</v>
      </c>
      <c r="E3" s="17" t="s">
        <v>5</v>
      </c>
      <c r="F3" s="30" t="s">
        <v>125</v>
      </c>
      <c r="G3" s="30" t="s">
        <v>16</v>
      </c>
      <c r="H3" s="30" t="s">
        <v>13</v>
      </c>
      <c r="I3" s="20" t="s">
        <v>125</v>
      </c>
      <c r="J3" s="20" t="s">
        <v>14</v>
      </c>
      <c r="K3" s="20" t="s">
        <v>15</v>
      </c>
      <c r="L3" s="30" t="s">
        <v>125</v>
      </c>
      <c r="M3" s="24" t="s">
        <v>32</v>
      </c>
      <c r="N3" s="24" t="s">
        <v>85</v>
      </c>
      <c r="O3" s="18" t="s">
        <v>8</v>
      </c>
      <c r="P3" s="18" t="s">
        <v>9</v>
      </c>
      <c r="Q3" s="18" t="s">
        <v>31</v>
      </c>
      <c r="R3" s="18" t="s">
        <v>6</v>
      </c>
      <c r="S3" s="8"/>
      <c r="T3" s="8"/>
      <c r="U3" s="8"/>
      <c r="V3" s="8"/>
    </row>
    <row r="4" spans="1:22" ht="18.5" customHeight="1" thickBot="1" x14ac:dyDescent="0.4">
      <c r="A4" s="8"/>
      <c r="B4" s="4">
        <v>1</v>
      </c>
      <c r="C4" s="1" t="s">
        <v>83</v>
      </c>
      <c r="D4" s="10" t="s">
        <v>3</v>
      </c>
      <c r="E4" s="4">
        <v>2006</v>
      </c>
      <c r="F4" s="47">
        <v>1</v>
      </c>
      <c r="G4" s="47" t="s">
        <v>72</v>
      </c>
      <c r="H4" s="48" t="s">
        <v>137</v>
      </c>
      <c r="I4" s="49">
        <v>1</v>
      </c>
      <c r="J4" s="60">
        <v>4.4687499999999998E-2</v>
      </c>
      <c r="K4" s="50" t="s">
        <v>137</v>
      </c>
      <c r="L4" s="25"/>
      <c r="M4" s="25"/>
      <c r="N4" s="26"/>
      <c r="O4" s="11">
        <v>200</v>
      </c>
      <c r="P4" s="11">
        <v>200</v>
      </c>
      <c r="Q4" s="11"/>
      <c r="R4" s="12">
        <f>SUM(O4:Q4)</f>
        <v>400</v>
      </c>
      <c r="S4" s="8"/>
      <c r="T4" s="23"/>
      <c r="U4" s="8"/>
      <c r="V4" s="8"/>
    </row>
    <row r="5" spans="1:22" ht="18.5" customHeight="1" thickBot="1" x14ac:dyDescent="0.4">
      <c r="A5" s="8"/>
      <c r="B5" s="4">
        <v>2</v>
      </c>
      <c r="C5" s="1" t="s">
        <v>74</v>
      </c>
      <c r="D5" s="10" t="s">
        <v>3</v>
      </c>
      <c r="E5" s="4">
        <v>2007</v>
      </c>
      <c r="F5" s="31">
        <v>2</v>
      </c>
      <c r="G5" s="31" t="s">
        <v>63</v>
      </c>
      <c r="H5" s="32"/>
      <c r="I5" s="49">
        <v>2</v>
      </c>
      <c r="J5" s="49" t="s">
        <v>87</v>
      </c>
      <c r="K5" s="50" t="s">
        <v>137</v>
      </c>
      <c r="L5" s="25"/>
      <c r="M5" s="25"/>
      <c r="N5" s="26"/>
      <c r="O5" s="11">
        <v>0</v>
      </c>
      <c r="P5" s="11">
        <v>185</v>
      </c>
      <c r="Q5" s="11"/>
      <c r="R5" s="12">
        <f t="shared" ref="R5:R11" si="0">SUM(O5:Q5)</f>
        <v>185</v>
      </c>
      <c r="S5" s="8"/>
      <c r="T5" s="23"/>
      <c r="U5" s="8"/>
      <c r="V5" s="8"/>
    </row>
    <row r="6" spans="1:22" ht="18.5" customHeight="1" thickBot="1" x14ac:dyDescent="0.4">
      <c r="A6" s="8"/>
      <c r="B6" s="4">
        <v>3</v>
      </c>
      <c r="C6" s="1" t="s">
        <v>75</v>
      </c>
      <c r="D6" s="10" t="s">
        <v>3</v>
      </c>
      <c r="E6" s="4">
        <v>2007</v>
      </c>
      <c r="F6" s="31">
        <v>3</v>
      </c>
      <c r="G6" s="31" t="s">
        <v>64</v>
      </c>
      <c r="H6" s="32"/>
      <c r="I6" s="49">
        <v>3</v>
      </c>
      <c r="J6" s="49" t="s">
        <v>88</v>
      </c>
      <c r="K6" s="50" t="s">
        <v>137</v>
      </c>
      <c r="L6" s="25"/>
      <c r="M6" s="25"/>
      <c r="N6" s="26"/>
      <c r="O6" s="11">
        <v>0</v>
      </c>
      <c r="P6" s="11">
        <v>171</v>
      </c>
      <c r="Q6" s="11"/>
      <c r="R6" s="12">
        <f t="shared" si="0"/>
        <v>171</v>
      </c>
      <c r="S6" s="8"/>
      <c r="T6" s="23"/>
      <c r="U6" s="8"/>
      <c r="V6" s="8"/>
    </row>
    <row r="7" spans="1:22" ht="18.5" customHeight="1" thickBot="1" x14ac:dyDescent="0.4">
      <c r="A7" s="8"/>
      <c r="B7" s="4">
        <v>4</v>
      </c>
      <c r="C7" s="1" t="s">
        <v>84</v>
      </c>
      <c r="D7" s="10" t="s">
        <v>3</v>
      </c>
      <c r="E7" s="4">
        <v>2006</v>
      </c>
      <c r="F7" s="31">
        <v>4</v>
      </c>
      <c r="G7" s="31" t="s">
        <v>73</v>
      </c>
      <c r="H7" s="32"/>
      <c r="I7" s="44"/>
      <c r="J7" s="44"/>
      <c r="K7" s="43"/>
      <c r="L7" s="25"/>
      <c r="M7" s="25"/>
      <c r="N7" s="26"/>
      <c r="O7" s="11">
        <v>0</v>
      </c>
      <c r="P7" s="11"/>
      <c r="Q7" s="11"/>
      <c r="R7" s="12">
        <f t="shared" si="0"/>
        <v>0</v>
      </c>
      <c r="S7" s="8"/>
      <c r="T7" s="23"/>
      <c r="U7" s="8"/>
      <c r="V7" s="8"/>
    </row>
    <row r="8" spans="1:22" ht="18.5" customHeight="1" thickBot="1" x14ac:dyDescent="0.4">
      <c r="A8" s="8"/>
      <c r="B8" s="4">
        <v>5</v>
      </c>
      <c r="C8" s="1" t="s">
        <v>80</v>
      </c>
      <c r="D8" s="10" t="s">
        <v>3</v>
      </c>
      <c r="E8" s="4">
        <v>2007</v>
      </c>
      <c r="F8" s="31">
        <v>5</v>
      </c>
      <c r="G8" s="31" t="s">
        <v>69</v>
      </c>
      <c r="H8" s="32"/>
      <c r="I8" s="36">
        <v>4</v>
      </c>
      <c r="J8" s="36" t="s">
        <v>95</v>
      </c>
      <c r="K8" s="21"/>
      <c r="L8" s="27"/>
      <c r="M8" s="27"/>
      <c r="N8" s="26"/>
      <c r="O8" s="11">
        <v>0</v>
      </c>
      <c r="P8" s="11"/>
      <c r="Q8" s="11"/>
      <c r="R8" s="12">
        <f t="shared" si="0"/>
        <v>0</v>
      </c>
      <c r="S8" s="8"/>
      <c r="T8" s="23"/>
      <c r="U8" s="8"/>
      <c r="V8" s="8"/>
    </row>
    <row r="9" spans="1:22" ht="18.5" customHeight="1" thickBot="1" x14ac:dyDescent="0.4">
      <c r="A9" s="8"/>
      <c r="B9" s="4">
        <v>6</v>
      </c>
      <c r="C9" s="1" t="s">
        <v>143</v>
      </c>
      <c r="D9" s="10" t="s">
        <v>3</v>
      </c>
      <c r="E9" s="4">
        <v>2007</v>
      </c>
      <c r="F9" s="37"/>
      <c r="G9" s="37"/>
      <c r="H9" s="38"/>
      <c r="I9" s="36">
        <v>5</v>
      </c>
      <c r="J9" s="36" t="s">
        <v>98</v>
      </c>
      <c r="K9" s="21"/>
      <c r="L9" s="25"/>
      <c r="M9" s="25"/>
      <c r="N9" s="26"/>
      <c r="O9" s="11">
        <v>0</v>
      </c>
      <c r="P9" s="11"/>
      <c r="Q9" s="11"/>
      <c r="R9" s="12">
        <f t="shared" si="0"/>
        <v>0</v>
      </c>
      <c r="S9" s="8"/>
      <c r="T9" s="23"/>
      <c r="U9" s="8"/>
      <c r="V9" s="8"/>
    </row>
    <row r="10" spans="1:22" ht="18.5" customHeight="1" thickBot="1" x14ac:dyDescent="0.4">
      <c r="A10" s="8"/>
      <c r="B10" s="4">
        <v>7</v>
      </c>
      <c r="C10" s="1"/>
      <c r="D10" s="10"/>
      <c r="E10" s="4"/>
      <c r="F10" s="31"/>
      <c r="G10" s="31"/>
      <c r="H10" s="32"/>
      <c r="I10" s="22"/>
      <c r="J10" s="22"/>
      <c r="K10" s="21"/>
      <c r="L10" s="25"/>
      <c r="M10" s="25"/>
      <c r="N10" s="26"/>
      <c r="O10" s="11"/>
      <c r="P10" s="11"/>
      <c r="Q10" s="11"/>
      <c r="R10" s="12">
        <f t="shared" si="0"/>
        <v>0</v>
      </c>
      <c r="S10" s="8"/>
      <c r="T10" s="23"/>
      <c r="U10" s="8"/>
      <c r="V10" s="8"/>
    </row>
    <row r="11" spans="1:22" ht="18.5" customHeight="1" thickBot="1" x14ac:dyDescent="0.4">
      <c r="A11" s="8"/>
      <c r="B11" s="4">
        <v>8</v>
      </c>
      <c r="C11" s="1"/>
      <c r="D11" s="10"/>
      <c r="E11" s="4"/>
      <c r="F11" s="31"/>
      <c r="G11" s="31"/>
      <c r="H11" s="32"/>
      <c r="I11" s="22"/>
      <c r="J11" s="22"/>
      <c r="K11" s="21"/>
      <c r="L11" s="25"/>
      <c r="M11" s="25"/>
      <c r="N11" s="26"/>
      <c r="O11" s="11"/>
      <c r="P11" s="11"/>
      <c r="Q11" s="11"/>
      <c r="R11" s="12">
        <f t="shared" si="0"/>
        <v>0</v>
      </c>
      <c r="S11" s="8"/>
      <c r="T11" s="23"/>
      <c r="U11" s="8"/>
      <c r="V11" s="8"/>
    </row>
    <row r="12" spans="1:22" ht="18.5" customHeight="1" thickBot="1" x14ac:dyDescent="0.4">
      <c r="A12" s="8"/>
      <c r="B12" s="4">
        <v>9</v>
      </c>
      <c r="C12" s="1"/>
      <c r="D12" s="10"/>
      <c r="E12" s="4"/>
      <c r="F12" s="31"/>
      <c r="G12" s="31"/>
      <c r="H12" s="32"/>
      <c r="I12" s="22"/>
      <c r="J12" s="22"/>
      <c r="K12" s="21"/>
      <c r="L12" s="25"/>
      <c r="M12" s="25"/>
      <c r="N12" s="26"/>
      <c r="O12" s="11"/>
      <c r="P12" s="11"/>
      <c r="Q12" s="11"/>
      <c r="R12" s="12"/>
      <c r="S12" s="8"/>
      <c r="T12" s="23"/>
      <c r="U12" s="8"/>
      <c r="V12" s="8"/>
    </row>
    <row r="13" spans="1:22" ht="18.5" customHeight="1" thickBot="1" x14ac:dyDescent="0.4">
      <c r="A13" s="8"/>
      <c r="B13" s="4">
        <v>10</v>
      </c>
      <c r="C13" s="1"/>
      <c r="D13" s="10"/>
      <c r="E13" s="4"/>
      <c r="F13" s="31"/>
      <c r="G13" s="31"/>
      <c r="H13" s="32"/>
      <c r="I13" s="22"/>
      <c r="J13" s="22"/>
      <c r="K13" s="21"/>
      <c r="L13" s="25"/>
      <c r="M13" s="25"/>
      <c r="N13" s="26"/>
      <c r="O13" s="11"/>
      <c r="P13" s="11"/>
      <c r="Q13" s="11"/>
      <c r="R13" s="12"/>
      <c r="S13" s="8"/>
      <c r="T13" s="23"/>
      <c r="U13" s="8"/>
      <c r="V13" s="8"/>
    </row>
    <row r="14" spans="1:22" ht="18.5" customHeight="1" x14ac:dyDescent="0.35">
      <c r="A14" s="8"/>
      <c r="B14" s="4">
        <v>11</v>
      </c>
      <c r="C14" s="1"/>
      <c r="D14" s="10"/>
      <c r="E14" s="4"/>
      <c r="F14" s="29"/>
      <c r="G14" s="29"/>
      <c r="H14" s="28"/>
      <c r="I14" s="22"/>
      <c r="J14" s="22"/>
      <c r="K14" s="21"/>
      <c r="L14" s="25"/>
      <c r="M14" s="25"/>
      <c r="N14" s="26"/>
      <c r="O14" s="11"/>
      <c r="P14" s="11"/>
      <c r="Q14" s="11"/>
      <c r="R14" s="12"/>
      <c r="S14" s="8"/>
      <c r="T14" s="23"/>
      <c r="U14" s="8"/>
      <c r="V14" s="8"/>
    </row>
    <row r="15" spans="1:22" x14ac:dyDescent="0.35">
      <c r="A15" s="8"/>
      <c r="B15" s="65" t="s">
        <v>33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8"/>
      <c r="T15" s="8"/>
      <c r="U15" s="8"/>
      <c r="V15" s="8"/>
    </row>
    <row r="16" spans="1:22" ht="20.5" customHeight="1" x14ac:dyDescent="0.35">
      <c r="A16" s="8"/>
      <c r="B16" s="19"/>
      <c r="C16" s="8"/>
      <c r="D16" s="8"/>
      <c r="E16" s="9"/>
      <c r="F16" s="62" t="s">
        <v>144</v>
      </c>
      <c r="G16" s="63"/>
      <c r="H16" s="64"/>
      <c r="I16" s="62" t="s">
        <v>145</v>
      </c>
      <c r="J16" s="63"/>
      <c r="K16" s="64"/>
      <c r="L16" s="62" t="s">
        <v>139</v>
      </c>
      <c r="M16" s="63"/>
      <c r="N16" s="64"/>
      <c r="O16" s="8"/>
      <c r="P16" s="8"/>
      <c r="Q16" s="8"/>
      <c r="R16" s="9"/>
      <c r="S16" s="8"/>
      <c r="T16" s="8"/>
      <c r="U16" s="8"/>
      <c r="V16" s="8"/>
    </row>
    <row r="17" spans="1:22" ht="20.5" customHeight="1" x14ac:dyDescent="0.35">
      <c r="A17" s="8"/>
      <c r="B17" s="19"/>
      <c r="C17" s="8"/>
      <c r="D17" s="8"/>
      <c r="E17" s="9"/>
      <c r="F17" s="53"/>
      <c r="G17" s="53"/>
      <c r="H17" s="53"/>
      <c r="I17" s="53"/>
      <c r="J17" s="53"/>
      <c r="K17" s="53"/>
      <c r="L17" s="53"/>
      <c r="M17" s="53"/>
      <c r="N17" s="53"/>
      <c r="O17" s="8"/>
      <c r="P17" s="8"/>
      <c r="Q17" s="8"/>
      <c r="R17" s="9"/>
      <c r="S17" s="8"/>
      <c r="T17" s="8"/>
      <c r="U17" s="8"/>
      <c r="V17" s="8"/>
    </row>
    <row r="18" spans="1:22" ht="15" thickBot="1" x14ac:dyDescent="0.4">
      <c r="A18" s="8"/>
      <c r="B18" s="67" t="s">
        <v>62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6" t="s">
        <v>10</v>
      </c>
      <c r="P18" s="66"/>
      <c r="Q18" s="66"/>
      <c r="R18" s="66"/>
      <c r="S18" s="8"/>
      <c r="T18" s="8"/>
      <c r="U18" s="8"/>
      <c r="V18" s="8"/>
    </row>
    <row r="19" spans="1:22" ht="44" customHeight="1" thickBot="1" x14ac:dyDescent="0.4">
      <c r="A19" s="8"/>
      <c r="B19" s="17" t="s">
        <v>0</v>
      </c>
      <c r="C19" s="16" t="s">
        <v>1</v>
      </c>
      <c r="D19" s="16" t="s">
        <v>4</v>
      </c>
      <c r="E19" s="17" t="s">
        <v>5</v>
      </c>
      <c r="F19" s="30" t="s">
        <v>146</v>
      </c>
      <c r="G19" s="30" t="s">
        <v>16</v>
      </c>
      <c r="H19" s="30" t="s">
        <v>13</v>
      </c>
      <c r="I19" s="20" t="s">
        <v>125</v>
      </c>
      <c r="J19" s="20" t="s">
        <v>14</v>
      </c>
      <c r="K19" s="20" t="s">
        <v>15</v>
      </c>
      <c r="L19" s="30" t="s">
        <v>146</v>
      </c>
      <c r="M19" s="30" t="s">
        <v>32</v>
      </c>
      <c r="N19" s="30" t="s">
        <v>85</v>
      </c>
      <c r="O19" s="18" t="s">
        <v>8</v>
      </c>
      <c r="P19" s="18" t="s">
        <v>9</v>
      </c>
      <c r="Q19" s="18" t="s">
        <v>31</v>
      </c>
      <c r="R19" s="18" t="s">
        <v>6</v>
      </c>
      <c r="S19" s="8"/>
      <c r="T19" s="8"/>
      <c r="U19" s="8"/>
      <c r="V19" s="8"/>
    </row>
    <row r="20" spans="1:22" ht="15" thickBot="1" x14ac:dyDescent="0.4">
      <c r="A20" s="8"/>
      <c r="B20" s="4">
        <v>1</v>
      </c>
      <c r="C20" s="1" t="s">
        <v>76</v>
      </c>
      <c r="D20" s="10" t="s">
        <v>3</v>
      </c>
      <c r="E20" s="4">
        <v>2009</v>
      </c>
      <c r="F20" s="47">
        <v>1</v>
      </c>
      <c r="G20" s="47" t="s">
        <v>65</v>
      </c>
      <c r="H20" s="48" t="s">
        <v>137</v>
      </c>
      <c r="I20" s="49">
        <v>3</v>
      </c>
      <c r="J20" s="49" t="s">
        <v>91</v>
      </c>
      <c r="K20" s="50" t="s">
        <v>137</v>
      </c>
      <c r="L20" s="35"/>
      <c r="M20" s="35"/>
      <c r="N20" s="32"/>
      <c r="O20" s="11">
        <v>200</v>
      </c>
      <c r="P20" s="11">
        <v>171</v>
      </c>
      <c r="Q20" s="11"/>
      <c r="R20" s="12">
        <f t="shared" ref="R20:R27" si="1">SUM(O20:Q20)</f>
        <v>371</v>
      </c>
      <c r="S20" s="8"/>
      <c r="T20" s="8"/>
      <c r="U20" s="8"/>
      <c r="V20" s="8"/>
    </row>
    <row r="21" spans="1:22" ht="15" thickBot="1" x14ac:dyDescent="0.4">
      <c r="A21" s="8"/>
      <c r="B21" s="4">
        <v>2</v>
      </c>
      <c r="C21" s="1" t="s">
        <v>78</v>
      </c>
      <c r="D21" s="10" t="s">
        <v>3</v>
      </c>
      <c r="E21" s="4">
        <v>2009</v>
      </c>
      <c r="F21" s="47">
        <v>3</v>
      </c>
      <c r="G21" s="47" t="s">
        <v>67</v>
      </c>
      <c r="H21" s="47" t="s">
        <v>137</v>
      </c>
      <c r="I21" s="49">
        <v>2</v>
      </c>
      <c r="J21" s="49" t="s">
        <v>90</v>
      </c>
      <c r="K21" s="50" t="s">
        <v>137</v>
      </c>
      <c r="L21" s="35"/>
      <c r="M21" s="35"/>
      <c r="N21" s="32"/>
      <c r="O21" s="11">
        <v>171</v>
      </c>
      <c r="P21" s="11">
        <v>185</v>
      </c>
      <c r="Q21" s="11"/>
      <c r="R21" s="12">
        <f t="shared" si="1"/>
        <v>356</v>
      </c>
      <c r="S21" s="8"/>
      <c r="T21" s="8"/>
      <c r="U21" s="8"/>
      <c r="V21" s="8"/>
    </row>
    <row r="22" spans="1:22" ht="15" thickBot="1" x14ac:dyDescent="0.4">
      <c r="A22" s="8"/>
      <c r="B22" s="4">
        <v>3</v>
      </c>
      <c r="C22" s="1" t="s">
        <v>77</v>
      </c>
      <c r="D22" s="10" t="s">
        <v>3</v>
      </c>
      <c r="E22" s="4">
        <v>2008</v>
      </c>
      <c r="F22" s="47">
        <v>2</v>
      </c>
      <c r="G22" s="47" t="s">
        <v>66</v>
      </c>
      <c r="H22" s="47" t="s">
        <v>137</v>
      </c>
      <c r="I22" s="49">
        <v>5</v>
      </c>
      <c r="J22" s="49" t="s">
        <v>93</v>
      </c>
      <c r="K22" s="50" t="s">
        <v>137</v>
      </c>
      <c r="L22" s="35"/>
      <c r="M22" s="35"/>
      <c r="N22" s="32"/>
      <c r="O22" s="11">
        <v>185</v>
      </c>
      <c r="P22" s="11">
        <v>146</v>
      </c>
      <c r="Q22" s="11"/>
      <c r="R22" s="12">
        <f t="shared" si="1"/>
        <v>331</v>
      </c>
    </row>
    <row r="23" spans="1:22" ht="15" thickBot="1" x14ac:dyDescent="0.4">
      <c r="B23" s="4">
        <v>4</v>
      </c>
      <c r="C23" s="1" t="s">
        <v>81</v>
      </c>
      <c r="D23" s="10" t="s">
        <v>3</v>
      </c>
      <c r="E23" s="4">
        <v>2008</v>
      </c>
      <c r="F23" s="47">
        <v>5</v>
      </c>
      <c r="G23" s="47" t="s">
        <v>70</v>
      </c>
      <c r="H23" s="47" t="s">
        <v>137</v>
      </c>
      <c r="I23" s="49">
        <v>4</v>
      </c>
      <c r="J23" s="49" t="s">
        <v>92</v>
      </c>
      <c r="K23" s="50" t="s">
        <v>137</v>
      </c>
      <c r="L23" s="35"/>
      <c r="M23" s="35"/>
      <c r="N23" s="32"/>
      <c r="O23" s="11">
        <v>146</v>
      </c>
      <c r="P23" s="11">
        <v>158</v>
      </c>
      <c r="Q23" s="11"/>
      <c r="R23" s="12">
        <f t="shared" si="1"/>
        <v>304</v>
      </c>
    </row>
    <row r="24" spans="1:22" ht="15" thickBot="1" x14ac:dyDescent="0.4">
      <c r="B24" s="4">
        <v>5</v>
      </c>
      <c r="C24" s="1" t="s">
        <v>79</v>
      </c>
      <c r="D24" s="10" t="s">
        <v>3</v>
      </c>
      <c r="E24" s="4">
        <v>2009</v>
      </c>
      <c r="F24" s="47">
        <v>4</v>
      </c>
      <c r="G24" s="47" t="s">
        <v>68</v>
      </c>
      <c r="H24" s="61" t="s">
        <v>137</v>
      </c>
      <c r="I24" s="49">
        <v>7</v>
      </c>
      <c r="J24" s="49" t="s">
        <v>96</v>
      </c>
      <c r="K24" s="50" t="s">
        <v>137</v>
      </c>
      <c r="L24" s="35"/>
      <c r="M24" s="35"/>
      <c r="N24" s="32"/>
      <c r="O24" s="11">
        <v>158</v>
      </c>
      <c r="P24" s="11">
        <v>135</v>
      </c>
      <c r="Q24" s="11"/>
      <c r="R24" s="12">
        <f t="shared" si="1"/>
        <v>293</v>
      </c>
    </row>
    <row r="25" spans="1:22" ht="15" thickBot="1" x14ac:dyDescent="0.4">
      <c r="B25" s="4">
        <v>6</v>
      </c>
      <c r="C25" s="1" t="s">
        <v>82</v>
      </c>
      <c r="D25" s="10" t="s">
        <v>3</v>
      </c>
      <c r="E25" s="4">
        <v>2009</v>
      </c>
      <c r="F25" s="31">
        <v>6</v>
      </c>
      <c r="G25" s="31" t="s">
        <v>71</v>
      </c>
      <c r="H25" s="31"/>
      <c r="I25" s="49">
        <v>6</v>
      </c>
      <c r="J25" s="49" t="s">
        <v>94</v>
      </c>
      <c r="K25" s="50" t="s">
        <v>137</v>
      </c>
      <c r="L25" s="35"/>
      <c r="M25" s="35"/>
      <c r="N25" s="32"/>
      <c r="O25" s="11">
        <v>135</v>
      </c>
      <c r="P25" s="11">
        <v>135</v>
      </c>
      <c r="Q25" s="11"/>
      <c r="R25" s="12">
        <f t="shared" si="1"/>
        <v>270</v>
      </c>
    </row>
    <row r="26" spans="1:22" ht="15" thickBot="1" x14ac:dyDescent="0.4">
      <c r="B26" s="4">
        <v>7</v>
      </c>
      <c r="C26" s="1" t="s">
        <v>147</v>
      </c>
      <c r="D26" s="10" t="s">
        <v>3</v>
      </c>
      <c r="E26" s="4">
        <v>2008</v>
      </c>
      <c r="F26" s="37"/>
      <c r="G26" s="37"/>
      <c r="H26" s="37"/>
      <c r="I26" s="49">
        <v>1</v>
      </c>
      <c r="J26" s="49" t="s">
        <v>89</v>
      </c>
      <c r="K26" s="50" t="s">
        <v>137</v>
      </c>
      <c r="L26" s="35"/>
      <c r="M26" s="35"/>
      <c r="N26" s="32"/>
      <c r="O26" s="11">
        <v>0</v>
      </c>
      <c r="P26" s="11">
        <v>200</v>
      </c>
      <c r="Q26" s="11"/>
      <c r="R26" s="12">
        <f t="shared" si="1"/>
        <v>200</v>
      </c>
    </row>
    <row r="27" spans="1:22" ht="15" thickBot="1" x14ac:dyDescent="0.4">
      <c r="B27" s="4">
        <v>8</v>
      </c>
      <c r="C27" s="1" t="s">
        <v>148</v>
      </c>
      <c r="D27" s="10" t="s">
        <v>3</v>
      </c>
      <c r="E27" s="4">
        <v>2008</v>
      </c>
      <c r="F27" s="37"/>
      <c r="G27" s="37"/>
      <c r="H27" s="37"/>
      <c r="I27" s="36">
        <v>8</v>
      </c>
      <c r="J27" s="36" t="s">
        <v>97</v>
      </c>
      <c r="K27" s="21"/>
      <c r="L27" s="35"/>
      <c r="M27" s="35"/>
      <c r="N27" s="32"/>
      <c r="O27" s="11">
        <v>0</v>
      </c>
      <c r="P27" s="11">
        <v>0</v>
      </c>
      <c r="Q27" s="11"/>
      <c r="R27" s="12">
        <f t="shared" si="1"/>
        <v>0</v>
      </c>
    </row>
    <row r="28" spans="1:22" ht="15" thickBot="1" x14ac:dyDescent="0.4">
      <c r="B28" s="4">
        <v>9</v>
      </c>
      <c r="C28" s="1"/>
      <c r="D28" s="10"/>
      <c r="E28" s="4"/>
      <c r="F28" s="31"/>
      <c r="G28" s="31"/>
      <c r="H28" s="31"/>
      <c r="I28" s="22"/>
      <c r="J28" s="22"/>
      <c r="K28" s="21"/>
      <c r="L28" s="35"/>
      <c r="M28" s="35"/>
      <c r="N28" s="32"/>
      <c r="O28" s="11"/>
      <c r="P28" s="11"/>
      <c r="Q28" s="11"/>
      <c r="R28" s="12">
        <f t="shared" ref="R28:R32" si="2">SUM(O28:Q28)</f>
        <v>0</v>
      </c>
    </row>
    <row r="29" spans="1:22" ht="15" thickBot="1" x14ac:dyDescent="0.4">
      <c r="B29" s="4">
        <v>10</v>
      </c>
      <c r="C29" s="1"/>
      <c r="D29" s="10"/>
      <c r="E29" s="4"/>
      <c r="F29" s="31"/>
      <c r="G29" s="31"/>
      <c r="H29" s="31"/>
      <c r="I29" s="15"/>
      <c r="J29" s="15"/>
      <c r="K29" s="7"/>
      <c r="L29" s="33"/>
      <c r="M29" s="33"/>
      <c r="N29" s="34"/>
      <c r="O29" s="11"/>
      <c r="P29" s="11"/>
      <c r="Q29" s="11"/>
      <c r="R29" s="12">
        <f t="shared" si="2"/>
        <v>0</v>
      </c>
    </row>
    <row r="30" spans="1:22" ht="15" thickBot="1" x14ac:dyDescent="0.4">
      <c r="B30" s="4">
        <v>11</v>
      </c>
      <c r="C30" s="2"/>
      <c r="D30" s="13"/>
      <c r="E30" s="5"/>
      <c r="F30" s="34"/>
      <c r="G30" s="34"/>
      <c r="H30" s="34"/>
      <c r="I30" s="22"/>
      <c r="J30" s="22"/>
      <c r="K30" s="21"/>
      <c r="L30" s="35"/>
      <c r="M30" s="35"/>
      <c r="N30" s="32"/>
      <c r="O30" s="11"/>
      <c r="P30" s="11"/>
      <c r="Q30" s="11"/>
      <c r="R30" s="12">
        <f t="shared" si="2"/>
        <v>0</v>
      </c>
    </row>
    <row r="31" spans="1:22" ht="15" thickBot="1" x14ac:dyDescent="0.4">
      <c r="B31" s="4">
        <v>12</v>
      </c>
      <c r="C31" s="1"/>
      <c r="D31" s="10"/>
      <c r="E31" s="4"/>
      <c r="F31" s="31"/>
      <c r="G31" s="31"/>
      <c r="H31" s="31"/>
      <c r="I31" s="22"/>
      <c r="J31" s="22"/>
      <c r="K31" s="21"/>
      <c r="L31" s="35"/>
      <c r="M31" s="35"/>
      <c r="N31" s="32"/>
      <c r="O31" s="11"/>
      <c r="P31" s="11"/>
      <c r="Q31" s="11"/>
      <c r="R31" s="12">
        <f t="shared" si="2"/>
        <v>0</v>
      </c>
    </row>
    <row r="32" spans="1:22" ht="15" thickBot="1" x14ac:dyDescent="0.4">
      <c r="B32" s="4">
        <v>13</v>
      </c>
      <c r="C32" s="1"/>
      <c r="D32" s="10"/>
      <c r="E32" s="4"/>
      <c r="F32" s="31"/>
      <c r="G32" s="31"/>
      <c r="H32" s="31"/>
      <c r="I32" s="22"/>
      <c r="J32" s="22"/>
      <c r="K32" s="21"/>
      <c r="L32" s="35"/>
      <c r="M32" s="35"/>
      <c r="N32" s="32"/>
      <c r="O32" s="11"/>
      <c r="P32" s="11"/>
      <c r="Q32" s="11"/>
      <c r="R32" s="12">
        <f t="shared" si="2"/>
        <v>0</v>
      </c>
    </row>
    <row r="33" spans="2:18" ht="15" thickBot="1" x14ac:dyDescent="0.4">
      <c r="B33" s="4">
        <v>14</v>
      </c>
      <c r="C33" s="6"/>
      <c r="D33" s="14"/>
      <c r="E33" s="7"/>
      <c r="F33" s="33"/>
      <c r="G33" s="33"/>
      <c r="H33" s="34"/>
      <c r="I33" s="22"/>
      <c r="J33" s="22"/>
      <c r="K33" s="21"/>
      <c r="L33" s="35"/>
      <c r="M33" s="35"/>
      <c r="N33" s="32"/>
      <c r="O33" s="11"/>
      <c r="P33" s="11"/>
      <c r="Q33" s="11"/>
      <c r="R33" s="12"/>
    </row>
    <row r="34" spans="2:18" x14ac:dyDescent="0.35">
      <c r="B34" s="65" t="s">
        <v>7</v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</row>
    <row r="35" spans="2:18" x14ac:dyDescent="0.35">
      <c r="C35" s="19"/>
      <c r="F35" s="62" t="s">
        <v>149</v>
      </c>
      <c r="G35" s="63"/>
      <c r="H35" s="64"/>
      <c r="I35" s="62" t="s">
        <v>150</v>
      </c>
      <c r="J35" s="63"/>
      <c r="K35" s="64"/>
      <c r="L35" s="62" t="s">
        <v>139</v>
      </c>
      <c r="M35" s="63"/>
      <c r="N35" s="64"/>
    </row>
  </sheetData>
  <sortState xmlns:xlrd2="http://schemas.microsoft.com/office/spreadsheetml/2017/richdata2" ref="C20:R27">
    <sortCondition descending="1" ref="R20:R27"/>
  </sortState>
  <mergeCells count="12">
    <mergeCell ref="F35:H35"/>
    <mergeCell ref="I35:K35"/>
    <mergeCell ref="L35:N35"/>
    <mergeCell ref="B34:R34"/>
    <mergeCell ref="O2:R2"/>
    <mergeCell ref="B15:R15"/>
    <mergeCell ref="B2:N2"/>
    <mergeCell ref="O18:R18"/>
    <mergeCell ref="B18:N18"/>
    <mergeCell ref="F16:H16"/>
    <mergeCell ref="I16:K16"/>
    <mergeCell ref="L16:N16"/>
  </mergeCells>
  <pageMargins left="0.70866141732283472" right="0.70866141732283472" top="0.74803149606299213" bottom="0.74803149606299213" header="0.31496062992125984" footer="0.31496062992125984"/>
  <pageSetup scale="73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E2230-5D2C-4977-BAEA-DC4487A66A98}">
  <dimension ref="A1:V27"/>
  <sheetViews>
    <sheetView tabSelected="1" zoomScale="57" workbookViewId="0">
      <selection activeCell="V15" sqref="V15"/>
    </sheetView>
  </sheetViews>
  <sheetFormatPr baseColWidth="10" defaultRowHeight="14.5" x14ac:dyDescent="0.35"/>
  <cols>
    <col min="1" max="1" width="5.90625" customWidth="1"/>
    <col min="3" max="3" width="29.08984375" customWidth="1"/>
    <col min="5" max="5" width="10.90625" style="3"/>
    <col min="6" max="6" width="11.7265625" style="3" customWidth="1"/>
    <col min="7" max="8" width="10.90625" style="3"/>
    <col min="9" max="9" width="11.6328125" style="3" customWidth="1"/>
    <col min="10" max="10" width="10.90625" style="3"/>
    <col min="11" max="11" width="11.81640625" style="3" customWidth="1"/>
    <col min="12" max="12" width="12.36328125" style="3" customWidth="1"/>
    <col min="13" max="14" width="10.90625" style="3"/>
    <col min="18" max="18" width="10.90625" style="3"/>
  </cols>
  <sheetData>
    <row r="1" spans="1:22" ht="47" customHeight="1" x14ac:dyDescent="0.35">
      <c r="A1" s="8"/>
      <c r="B1" s="8"/>
      <c r="C1" s="8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8"/>
      <c r="P1" s="8"/>
      <c r="Q1" s="8"/>
      <c r="R1" s="9"/>
      <c r="S1" s="8"/>
      <c r="T1" s="8"/>
      <c r="U1" s="8"/>
      <c r="V1" s="8"/>
    </row>
    <row r="2" spans="1:22" ht="15" thickBot="1" x14ac:dyDescent="0.4">
      <c r="A2" s="8"/>
      <c r="B2" s="67" t="s">
        <v>151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6" t="s">
        <v>10</v>
      </c>
      <c r="P2" s="66"/>
      <c r="Q2" s="66"/>
      <c r="R2" s="66"/>
      <c r="S2" s="8"/>
      <c r="T2" s="8"/>
      <c r="U2" s="8"/>
      <c r="V2" s="8"/>
    </row>
    <row r="3" spans="1:22" ht="34.5" customHeight="1" thickBot="1" x14ac:dyDescent="0.4">
      <c r="A3" s="8"/>
      <c r="B3" s="17" t="s">
        <v>129</v>
      </c>
      <c r="C3" s="16" t="s">
        <v>1</v>
      </c>
      <c r="D3" s="16" t="s">
        <v>4</v>
      </c>
      <c r="E3" s="17" t="s">
        <v>5</v>
      </c>
      <c r="F3" s="30" t="s">
        <v>125</v>
      </c>
      <c r="G3" s="30" t="s">
        <v>16</v>
      </c>
      <c r="H3" s="30" t="s">
        <v>13</v>
      </c>
      <c r="I3" s="20" t="s">
        <v>124</v>
      </c>
      <c r="J3" s="20" t="s">
        <v>14</v>
      </c>
      <c r="K3" s="20" t="s">
        <v>15</v>
      </c>
      <c r="L3" s="24" t="s">
        <v>124</v>
      </c>
      <c r="M3" s="24" t="s">
        <v>32</v>
      </c>
      <c r="N3" s="24" t="s">
        <v>85</v>
      </c>
      <c r="O3" s="18" t="s">
        <v>8</v>
      </c>
      <c r="P3" s="18" t="s">
        <v>9</v>
      </c>
      <c r="Q3" s="18" t="s">
        <v>31</v>
      </c>
      <c r="R3" s="18" t="s">
        <v>6</v>
      </c>
      <c r="S3" s="8"/>
      <c r="T3" s="8"/>
      <c r="U3" s="8"/>
      <c r="V3" s="8"/>
    </row>
    <row r="4" spans="1:22" ht="18.5" customHeight="1" thickBot="1" x14ac:dyDescent="0.4">
      <c r="A4" s="8"/>
      <c r="B4" s="4">
        <v>1</v>
      </c>
      <c r="C4" s="1" t="s">
        <v>170</v>
      </c>
      <c r="D4" s="68" t="s">
        <v>2</v>
      </c>
      <c r="E4" s="4">
        <v>2010</v>
      </c>
      <c r="F4" s="47">
        <v>2</v>
      </c>
      <c r="G4" s="47" t="s">
        <v>158</v>
      </c>
      <c r="H4" s="48" t="s">
        <v>189</v>
      </c>
      <c r="I4" s="51">
        <v>1</v>
      </c>
      <c r="J4" s="51" t="s">
        <v>181</v>
      </c>
      <c r="K4" s="52" t="s">
        <v>189</v>
      </c>
      <c r="L4" s="25"/>
      <c r="M4" s="25"/>
      <c r="N4" s="26"/>
      <c r="O4" s="11">
        <v>185</v>
      </c>
      <c r="P4" s="11">
        <v>200</v>
      </c>
      <c r="Q4" s="11"/>
      <c r="R4" s="12">
        <f>SUM(O4:Q4)</f>
        <v>385</v>
      </c>
      <c r="S4" s="8"/>
      <c r="T4" s="23"/>
      <c r="U4" s="8"/>
      <c r="V4" s="8"/>
    </row>
    <row r="5" spans="1:22" ht="18.5" customHeight="1" thickBot="1" x14ac:dyDescent="0.4">
      <c r="A5" s="8"/>
      <c r="B5" s="4">
        <v>2</v>
      </c>
      <c r="C5" s="1" t="s">
        <v>169</v>
      </c>
      <c r="D5" s="68" t="s">
        <v>2</v>
      </c>
      <c r="E5" s="4">
        <v>2010</v>
      </c>
      <c r="F5" s="47">
        <v>1</v>
      </c>
      <c r="G5" s="47" t="s">
        <v>157</v>
      </c>
      <c r="H5" s="48" t="s">
        <v>189</v>
      </c>
      <c r="I5" s="51">
        <v>3</v>
      </c>
      <c r="J5" s="51" t="s">
        <v>183</v>
      </c>
      <c r="K5" s="52" t="s">
        <v>189</v>
      </c>
      <c r="L5" s="25"/>
      <c r="M5" s="25"/>
      <c r="N5" s="26"/>
      <c r="O5" s="11">
        <v>200</v>
      </c>
      <c r="P5" s="11">
        <v>171</v>
      </c>
      <c r="Q5" s="11"/>
      <c r="R5" s="12">
        <f>SUM(O5:Q5)</f>
        <v>371</v>
      </c>
      <c r="S5" s="8"/>
      <c r="T5" s="23"/>
      <c r="U5" s="8"/>
      <c r="V5" s="8"/>
    </row>
    <row r="6" spans="1:22" ht="18.5" customHeight="1" thickBot="1" x14ac:dyDescent="0.4">
      <c r="A6" s="8"/>
      <c r="B6" s="4">
        <v>3</v>
      </c>
      <c r="C6" s="1" t="s">
        <v>171</v>
      </c>
      <c r="D6" s="68" t="s">
        <v>2</v>
      </c>
      <c r="E6" s="4">
        <v>2010</v>
      </c>
      <c r="F6" s="47">
        <v>3</v>
      </c>
      <c r="G6" s="47" t="s">
        <v>159</v>
      </c>
      <c r="H6" s="48" t="s">
        <v>189</v>
      </c>
      <c r="I6" s="49">
        <v>2</v>
      </c>
      <c r="J6" s="49" t="s">
        <v>182</v>
      </c>
      <c r="K6" s="52" t="s">
        <v>189</v>
      </c>
      <c r="L6" s="25"/>
      <c r="M6" s="25"/>
      <c r="N6" s="26"/>
      <c r="O6" s="11">
        <v>171</v>
      </c>
      <c r="P6" s="11">
        <v>185</v>
      </c>
      <c r="Q6" s="11"/>
      <c r="R6" s="12">
        <f>SUM(O6:Q6)</f>
        <v>356</v>
      </c>
      <c r="S6" s="8"/>
      <c r="T6" s="23"/>
      <c r="U6" s="8"/>
      <c r="V6" s="8"/>
    </row>
    <row r="7" spans="1:22" ht="18.5" customHeight="1" thickBot="1" x14ac:dyDescent="0.4">
      <c r="A7" s="8"/>
      <c r="B7" s="4">
        <v>4</v>
      </c>
      <c r="C7" s="1" t="s">
        <v>172</v>
      </c>
      <c r="D7" s="68" t="s">
        <v>2</v>
      </c>
      <c r="E7" s="4">
        <v>2010</v>
      </c>
      <c r="F7" s="47">
        <v>4</v>
      </c>
      <c r="G7" s="47" t="s">
        <v>160</v>
      </c>
      <c r="H7" s="48" t="s">
        <v>189</v>
      </c>
      <c r="I7" s="36">
        <v>4</v>
      </c>
      <c r="J7" s="36" t="s">
        <v>184</v>
      </c>
      <c r="K7" s="21"/>
      <c r="L7" s="25"/>
      <c r="M7" s="25"/>
      <c r="N7" s="26"/>
      <c r="O7" s="11">
        <v>158</v>
      </c>
      <c r="P7" s="11">
        <v>0</v>
      </c>
      <c r="Q7" s="11"/>
      <c r="R7" s="12">
        <f>SUM(O7:Q7)</f>
        <v>158</v>
      </c>
      <c r="S7" s="8"/>
      <c r="T7" s="23"/>
      <c r="U7" s="8"/>
      <c r="V7" s="8"/>
    </row>
    <row r="8" spans="1:22" ht="18.5" customHeight="1" thickBot="1" x14ac:dyDescent="0.4">
      <c r="A8" s="8"/>
      <c r="B8" s="4">
        <v>5</v>
      </c>
      <c r="C8" s="1" t="s">
        <v>173</v>
      </c>
      <c r="D8" s="68" t="s">
        <v>2</v>
      </c>
      <c r="E8" s="4">
        <v>2010</v>
      </c>
      <c r="F8" s="47">
        <v>5</v>
      </c>
      <c r="G8" s="47" t="s">
        <v>161</v>
      </c>
      <c r="H8" s="48" t="s">
        <v>189</v>
      </c>
      <c r="I8" s="36">
        <v>5</v>
      </c>
      <c r="J8" s="36" t="s">
        <v>185</v>
      </c>
      <c r="K8" s="21"/>
      <c r="L8" s="25"/>
      <c r="M8" s="25"/>
      <c r="N8" s="26"/>
      <c r="O8" s="11">
        <v>146</v>
      </c>
      <c r="P8" s="11">
        <v>0</v>
      </c>
      <c r="Q8" s="11"/>
      <c r="R8" s="12">
        <f>SUM(O8:Q8)</f>
        <v>146</v>
      </c>
      <c r="S8" s="8"/>
      <c r="T8" s="23"/>
      <c r="U8" s="8"/>
      <c r="V8" s="8"/>
    </row>
    <row r="9" spans="1:22" ht="18.5" customHeight="1" thickBot="1" x14ac:dyDescent="0.4">
      <c r="A9" s="8"/>
      <c r="B9" s="4">
        <v>6</v>
      </c>
      <c r="C9" s="1" t="s">
        <v>174</v>
      </c>
      <c r="D9" s="68" t="s">
        <v>2</v>
      </c>
      <c r="E9" s="4">
        <v>2010</v>
      </c>
      <c r="F9" s="31">
        <v>6</v>
      </c>
      <c r="G9" s="31" t="s">
        <v>162</v>
      </c>
      <c r="H9" s="32"/>
      <c r="I9" s="69"/>
      <c r="J9" s="69"/>
      <c r="K9" s="70"/>
      <c r="L9" s="27"/>
      <c r="M9" s="27"/>
      <c r="N9" s="26"/>
      <c r="O9" s="11">
        <v>0</v>
      </c>
      <c r="P9" s="11">
        <v>0</v>
      </c>
      <c r="Q9" s="11"/>
      <c r="R9" s="12">
        <f>SUM(O9:Q9)</f>
        <v>0</v>
      </c>
      <c r="S9" s="8"/>
      <c r="T9" s="23"/>
      <c r="U9" s="8"/>
      <c r="V9" s="8"/>
    </row>
    <row r="10" spans="1:22" ht="18.5" customHeight="1" thickBot="1" x14ac:dyDescent="0.4">
      <c r="A10" s="8"/>
      <c r="B10" s="4">
        <v>7</v>
      </c>
      <c r="C10" s="1" t="s">
        <v>175</v>
      </c>
      <c r="D10" s="68" t="s">
        <v>2</v>
      </c>
      <c r="E10" s="4">
        <v>2010</v>
      </c>
      <c r="F10" s="31">
        <v>7</v>
      </c>
      <c r="G10" s="31" t="s">
        <v>163</v>
      </c>
      <c r="H10" s="32"/>
      <c r="I10" s="36">
        <v>6</v>
      </c>
      <c r="J10" s="36" t="s">
        <v>186</v>
      </c>
      <c r="K10" s="21"/>
      <c r="L10" s="25"/>
      <c r="M10" s="25"/>
      <c r="N10" s="26"/>
      <c r="O10" s="11">
        <v>0</v>
      </c>
      <c r="P10" s="11">
        <v>0</v>
      </c>
      <c r="Q10" s="11"/>
      <c r="R10" s="12">
        <f>SUM(O10:Q10)</f>
        <v>0</v>
      </c>
      <c r="S10" s="8"/>
      <c r="T10" s="23"/>
      <c r="U10" s="8"/>
      <c r="V10" s="8"/>
    </row>
    <row r="11" spans="1:22" ht="18.5" customHeight="1" thickBot="1" x14ac:dyDescent="0.4">
      <c r="A11" s="8"/>
      <c r="B11" s="4">
        <v>8</v>
      </c>
      <c r="C11" s="1" t="s">
        <v>176</v>
      </c>
      <c r="D11" s="68" t="s">
        <v>2</v>
      </c>
      <c r="E11" s="4">
        <v>2010</v>
      </c>
      <c r="F11" s="31">
        <v>8</v>
      </c>
      <c r="G11" s="31" t="s">
        <v>164</v>
      </c>
      <c r="H11" s="32"/>
      <c r="I11" s="69"/>
      <c r="J11" s="69"/>
      <c r="K11" s="70"/>
      <c r="L11" s="25"/>
      <c r="M11" s="25"/>
      <c r="N11" s="26"/>
      <c r="O11" s="11">
        <v>0</v>
      </c>
      <c r="P11" s="11">
        <v>0</v>
      </c>
      <c r="Q11" s="11"/>
      <c r="R11" s="12">
        <f>SUM(O11:Q11)</f>
        <v>0</v>
      </c>
      <c r="S11" s="8"/>
      <c r="T11" s="23"/>
      <c r="U11" s="8"/>
      <c r="V11" s="8"/>
    </row>
    <row r="12" spans="1:22" ht="18.5" customHeight="1" thickBot="1" x14ac:dyDescent="0.4">
      <c r="A12" s="8"/>
      <c r="B12" s="4">
        <v>9</v>
      </c>
      <c r="C12" s="1"/>
      <c r="D12" s="68"/>
      <c r="E12" s="4"/>
      <c r="F12" s="31"/>
      <c r="G12" s="31"/>
      <c r="H12" s="32"/>
      <c r="I12" s="36"/>
      <c r="J12" s="36"/>
      <c r="K12" s="21"/>
      <c r="L12" s="25"/>
      <c r="M12" s="25"/>
      <c r="N12" s="26"/>
      <c r="O12" s="11"/>
      <c r="P12" s="11"/>
      <c r="Q12" s="11"/>
      <c r="R12" s="12">
        <f t="shared" ref="R4:R14" si="0">SUM(O12:Q12)</f>
        <v>0</v>
      </c>
      <c r="S12" s="8"/>
      <c r="T12" s="23"/>
      <c r="U12" s="8"/>
      <c r="V12" s="8"/>
    </row>
    <row r="13" spans="1:22" ht="18.5" customHeight="1" thickBot="1" x14ac:dyDescent="0.4">
      <c r="A13" s="8"/>
      <c r="B13" s="4">
        <v>10</v>
      </c>
      <c r="C13" s="1"/>
      <c r="D13" s="68"/>
      <c r="E13" s="4"/>
      <c r="F13" s="47"/>
      <c r="G13" s="47"/>
      <c r="H13" s="48"/>
      <c r="I13" s="36"/>
      <c r="J13" s="36"/>
      <c r="K13" s="21"/>
      <c r="L13" s="25"/>
      <c r="M13" s="25"/>
      <c r="N13" s="26"/>
      <c r="O13" s="11"/>
      <c r="P13" s="11"/>
      <c r="Q13" s="11"/>
      <c r="R13" s="12">
        <f t="shared" si="0"/>
        <v>0</v>
      </c>
      <c r="S13" s="8"/>
      <c r="T13" s="23"/>
      <c r="U13" s="8"/>
      <c r="V13" s="8"/>
    </row>
    <row r="14" spans="1:22" ht="18.5" customHeight="1" x14ac:dyDescent="0.35">
      <c r="A14" s="8"/>
      <c r="B14" s="4">
        <v>11</v>
      </c>
      <c r="C14" s="1"/>
      <c r="D14" s="68"/>
      <c r="E14" s="4"/>
      <c r="F14" s="47"/>
      <c r="G14" s="47"/>
      <c r="H14" s="48"/>
      <c r="I14" s="36"/>
      <c r="J14" s="36"/>
      <c r="K14" s="21"/>
      <c r="L14" s="25"/>
      <c r="M14" s="25"/>
      <c r="N14" s="26"/>
      <c r="O14" s="11"/>
      <c r="P14" s="11"/>
      <c r="Q14" s="11"/>
      <c r="R14" s="12">
        <f t="shared" si="0"/>
        <v>0</v>
      </c>
      <c r="S14" s="8"/>
      <c r="T14" s="23"/>
      <c r="U14" s="8"/>
      <c r="V14" s="8"/>
    </row>
    <row r="15" spans="1:22" x14ac:dyDescent="0.35">
      <c r="A15" s="8"/>
      <c r="B15" s="65" t="s">
        <v>33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8"/>
      <c r="T15" s="8"/>
      <c r="U15" s="8"/>
      <c r="V15" s="8"/>
    </row>
    <row r="16" spans="1:22" ht="20.5" customHeight="1" x14ac:dyDescent="0.35">
      <c r="A16" s="8"/>
      <c r="B16" s="19"/>
      <c r="C16" s="8"/>
      <c r="D16" s="8"/>
      <c r="E16" s="9"/>
      <c r="F16" s="62" t="s">
        <v>190</v>
      </c>
      <c r="G16" s="63"/>
      <c r="H16" s="64"/>
      <c r="I16" s="62" t="s">
        <v>191</v>
      </c>
      <c r="J16" s="63"/>
      <c r="K16" s="64"/>
      <c r="L16" s="62" t="s">
        <v>139</v>
      </c>
      <c r="M16" s="63"/>
      <c r="N16" s="64"/>
      <c r="O16" s="8"/>
      <c r="P16" s="8"/>
      <c r="Q16" s="8"/>
      <c r="R16" s="9"/>
      <c r="S16" s="8"/>
      <c r="T16" s="8"/>
      <c r="U16" s="8"/>
      <c r="V16" s="8"/>
    </row>
    <row r="17" spans="1:22" ht="20.5" customHeight="1" x14ac:dyDescent="0.35">
      <c r="A17" s="8"/>
      <c r="B17" s="19"/>
      <c r="C17" s="8"/>
      <c r="D17" s="8"/>
      <c r="E17" s="9"/>
      <c r="F17" s="53"/>
      <c r="G17" s="53"/>
      <c r="H17" s="53"/>
      <c r="I17" s="53"/>
      <c r="J17" s="53"/>
      <c r="K17" s="53"/>
      <c r="L17" s="9"/>
      <c r="M17" s="9"/>
      <c r="N17" s="9"/>
      <c r="O17" s="8"/>
      <c r="P17" s="8"/>
      <c r="Q17" s="8"/>
      <c r="R17" s="9"/>
      <c r="S17" s="8"/>
      <c r="T17" s="8"/>
      <c r="U17" s="8"/>
      <c r="V17" s="8"/>
    </row>
    <row r="18" spans="1:22" ht="15" thickBot="1" x14ac:dyDescent="0.4">
      <c r="A18" s="8"/>
      <c r="B18" s="67" t="s">
        <v>152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6" t="s">
        <v>10</v>
      </c>
      <c r="P18" s="66"/>
      <c r="Q18" s="66"/>
      <c r="R18" s="66"/>
      <c r="S18" s="8"/>
      <c r="T18" s="8"/>
      <c r="U18" s="8"/>
      <c r="V18" s="8"/>
    </row>
    <row r="19" spans="1:22" ht="44" customHeight="1" thickBot="1" x14ac:dyDescent="0.4">
      <c r="A19" s="8"/>
      <c r="B19" s="17" t="s">
        <v>129</v>
      </c>
      <c r="C19" s="16" t="s">
        <v>1</v>
      </c>
      <c r="D19" s="16" t="s">
        <v>4</v>
      </c>
      <c r="E19" s="17" t="s">
        <v>5</v>
      </c>
      <c r="F19" s="30" t="s">
        <v>125</v>
      </c>
      <c r="G19" s="30" t="s">
        <v>16</v>
      </c>
      <c r="H19" s="30" t="s">
        <v>13</v>
      </c>
      <c r="I19" s="20" t="s">
        <v>125</v>
      </c>
      <c r="J19" s="20" t="s">
        <v>14</v>
      </c>
      <c r="K19" s="20" t="s">
        <v>15</v>
      </c>
      <c r="L19" s="30" t="s">
        <v>125</v>
      </c>
      <c r="M19" s="30" t="s">
        <v>32</v>
      </c>
      <c r="N19" s="30" t="s">
        <v>85</v>
      </c>
      <c r="O19" s="18" t="s">
        <v>8</v>
      </c>
      <c r="P19" s="18" t="s">
        <v>9</v>
      </c>
      <c r="Q19" s="18" t="s">
        <v>31</v>
      </c>
      <c r="R19" s="18" t="s">
        <v>6</v>
      </c>
      <c r="S19" s="8"/>
      <c r="T19" s="8"/>
      <c r="U19" s="8"/>
      <c r="V19" s="8"/>
    </row>
    <row r="20" spans="1:22" ht="15" thickBot="1" x14ac:dyDescent="0.4">
      <c r="A20" s="8"/>
      <c r="B20" s="4"/>
      <c r="C20" s="1" t="s">
        <v>165</v>
      </c>
      <c r="D20" s="10" t="s">
        <v>3</v>
      </c>
      <c r="E20" s="4">
        <v>2010</v>
      </c>
      <c r="F20" s="47">
        <v>1</v>
      </c>
      <c r="G20" s="47" t="s">
        <v>153</v>
      </c>
      <c r="H20" s="48" t="s">
        <v>189</v>
      </c>
      <c r="I20" s="49">
        <v>1</v>
      </c>
      <c r="J20" s="49" t="s">
        <v>161</v>
      </c>
      <c r="K20" s="50" t="s">
        <v>189</v>
      </c>
      <c r="L20" s="35"/>
      <c r="M20" s="35"/>
      <c r="N20" s="32"/>
      <c r="O20" s="11">
        <v>200</v>
      </c>
      <c r="P20" s="11">
        <v>200</v>
      </c>
      <c r="Q20" s="11"/>
      <c r="R20" s="12">
        <f t="shared" ref="R20:R25" si="1">SUM(O20:Q20)</f>
        <v>400</v>
      </c>
      <c r="S20" s="8"/>
      <c r="T20" s="8"/>
      <c r="U20" s="8"/>
      <c r="V20" s="8"/>
    </row>
    <row r="21" spans="1:22" ht="15" thickBot="1" x14ac:dyDescent="0.4">
      <c r="A21" s="8"/>
      <c r="B21" s="4"/>
      <c r="C21" s="1" t="s">
        <v>166</v>
      </c>
      <c r="D21" s="10" t="s">
        <v>3</v>
      </c>
      <c r="E21" s="4">
        <v>2010</v>
      </c>
      <c r="F21" s="47">
        <v>2</v>
      </c>
      <c r="G21" s="47" t="s">
        <v>154</v>
      </c>
      <c r="H21" s="48" t="s">
        <v>189</v>
      </c>
      <c r="I21" s="36">
        <v>3</v>
      </c>
      <c r="J21" s="36" t="s">
        <v>178</v>
      </c>
      <c r="K21" s="50"/>
      <c r="L21" s="35"/>
      <c r="M21" s="35"/>
      <c r="N21" s="32"/>
      <c r="O21" s="11">
        <v>185</v>
      </c>
      <c r="P21" s="11">
        <v>0</v>
      </c>
      <c r="Q21" s="11"/>
      <c r="R21" s="12">
        <f t="shared" si="1"/>
        <v>185</v>
      </c>
      <c r="S21" s="8"/>
      <c r="T21" s="8"/>
      <c r="U21" s="8"/>
      <c r="V21" s="8"/>
    </row>
    <row r="22" spans="1:22" ht="15" thickBot="1" x14ac:dyDescent="0.4">
      <c r="A22" s="8"/>
      <c r="B22" s="4"/>
      <c r="C22" s="1" t="s">
        <v>167</v>
      </c>
      <c r="D22" s="10" t="s">
        <v>3</v>
      </c>
      <c r="E22" s="4">
        <v>2010</v>
      </c>
      <c r="F22" s="47">
        <v>3</v>
      </c>
      <c r="G22" s="47" t="s">
        <v>155</v>
      </c>
      <c r="H22" s="48" t="s">
        <v>189</v>
      </c>
      <c r="I22" s="69"/>
      <c r="J22" s="69"/>
      <c r="K22" s="73"/>
      <c r="L22" s="35"/>
      <c r="M22" s="35"/>
      <c r="N22" s="32"/>
      <c r="O22" s="11">
        <v>171</v>
      </c>
      <c r="P22" s="11">
        <v>0</v>
      </c>
      <c r="Q22" s="11"/>
      <c r="R22" s="12">
        <f t="shared" si="1"/>
        <v>171</v>
      </c>
    </row>
    <row r="23" spans="1:22" ht="15" thickBot="1" x14ac:dyDescent="0.4">
      <c r="B23" s="4"/>
      <c r="C23" s="1" t="s">
        <v>168</v>
      </c>
      <c r="D23" s="10" t="s">
        <v>3</v>
      </c>
      <c r="E23" s="4">
        <v>2010</v>
      </c>
      <c r="F23" s="31">
        <v>4</v>
      </c>
      <c r="G23" s="31" t="s">
        <v>156</v>
      </c>
      <c r="H23" s="32"/>
      <c r="I23" s="36">
        <v>2</v>
      </c>
      <c r="J23" s="36" t="s">
        <v>177</v>
      </c>
      <c r="K23" s="50"/>
      <c r="L23" s="35"/>
      <c r="M23" s="35"/>
      <c r="N23" s="32"/>
      <c r="O23" s="11">
        <v>0</v>
      </c>
      <c r="P23" s="11">
        <v>0</v>
      </c>
      <c r="Q23" s="11"/>
      <c r="R23" s="12">
        <f t="shared" si="1"/>
        <v>0</v>
      </c>
    </row>
    <row r="24" spans="1:22" ht="15" thickBot="1" x14ac:dyDescent="0.4">
      <c r="B24" s="4"/>
      <c r="C24" s="1" t="s">
        <v>187</v>
      </c>
      <c r="D24" s="10" t="s">
        <v>3</v>
      </c>
      <c r="E24" s="4">
        <v>2010</v>
      </c>
      <c r="F24" s="71"/>
      <c r="G24" s="71"/>
      <c r="H24" s="72"/>
      <c r="I24" s="36">
        <v>4</v>
      </c>
      <c r="J24" s="36" t="s">
        <v>179</v>
      </c>
      <c r="K24" s="50"/>
      <c r="L24" s="35"/>
      <c r="M24" s="35"/>
      <c r="N24" s="32"/>
      <c r="O24" s="11">
        <v>0</v>
      </c>
      <c r="P24" s="11">
        <v>0</v>
      </c>
      <c r="Q24" s="11"/>
      <c r="R24" s="12">
        <f t="shared" si="1"/>
        <v>0</v>
      </c>
    </row>
    <row r="25" spans="1:22" x14ac:dyDescent="0.35">
      <c r="B25" s="4"/>
      <c r="C25" s="1" t="s">
        <v>188</v>
      </c>
      <c r="D25" s="10" t="s">
        <v>3</v>
      </c>
      <c r="E25" s="4">
        <v>2010</v>
      </c>
      <c r="F25" s="71"/>
      <c r="G25" s="71"/>
      <c r="H25" s="72"/>
      <c r="I25" s="36">
        <v>5</v>
      </c>
      <c r="J25" s="36" t="s">
        <v>180</v>
      </c>
      <c r="K25" s="50"/>
      <c r="L25" s="35"/>
      <c r="M25" s="35"/>
      <c r="N25" s="32"/>
      <c r="O25" s="11">
        <v>0</v>
      </c>
      <c r="P25" s="11">
        <v>0</v>
      </c>
      <c r="Q25" s="11"/>
      <c r="R25" s="12">
        <f t="shared" si="1"/>
        <v>0</v>
      </c>
    </row>
    <row r="26" spans="1:22" x14ac:dyDescent="0.35">
      <c r="B26" s="65" t="s">
        <v>7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</row>
    <row r="27" spans="1:22" x14ac:dyDescent="0.35">
      <c r="C27" s="19"/>
      <c r="F27" s="62" t="s">
        <v>192</v>
      </c>
      <c r="G27" s="63"/>
      <c r="H27" s="64"/>
      <c r="I27" s="62" t="s">
        <v>193</v>
      </c>
      <c r="J27" s="63"/>
      <c r="K27" s="64"/>
      <c r="L27" s="62" t="s">
        <v>139</v>
      </c>
      <c r="M27" s="63"/>
      <c r="N27" s="64"/>
    </row>
  </sheetData>
  <sortState xmlns:xlrd2="http://schemas.microsoft.com/office/spreadsheetml/2017/richdata2" ref="C4:R11">
    <sortCondition descending="1" ref="R4:R11"/>
  </sortState>
  <mergeCells count="12">
    <mergeCell ref="B18:N18"/>
    <mergeCell ref="O18:R18"/>
    <mergeCell ref="B26:R26"/>
    <mergeCell ref="F27:H27"/>
    <mergeCell ref="I27:K27"/>
    <mergeCell ref="L27:N27"/>
    <mergeCell ref="B2:N2"/>
    <mergeCell ref="O2:R2"/>
    <mergeCell ref="B15:R15"/>
    <mergeCell ref="F16:H16"/>
    <mergeCell ref="I16:K16"/>
    <mergeCell ref="L16:N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Junior  Varones</vt:lpstr>
      <vt:lpstr>Junior  Damas</vt:lpstr>
      <vt:lpstr>Youth Damas y varones</vt:lpstr>
      <vt:lpstr>'Junior  Varones'!Área_de_impresión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Baeza</dc:creator>
  <cp:lastModifiedBy>Isaac Baeza</cp:lastModifiedBy>
  <cp:lastPrinted>2023-12-05T19:10:53Z</cp:lastPrinted>
  <dcterms:created xsi:type="dcterms:W3CDTF">2023-11-21T14:10:29Z</dcterms:created>
  <dcterms:modified xsi:type="dcterms:W3CDTF">2024-12-12T01:48:24Z</dcterms:modified>
</cp:coreProperties>
</file>